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akarlsson\Desktop\Johanna\Johanna\BRF\Underhållsplan\2023\"/>
    </mc:Choice>
  </mc:AlternateContent>
  <xr:revisionPtr revIDLastSave="0" documentId="8_{9D40FDDF-6488-4BF1-8F43-05065730B420}" xr6:coauthVersionLast="47" xr6:coauthVersionMax="47" xr10:uidLastSave="{00000000-0000-0000-0000-000000000000}"/>
  <bookViews>
    <workbookView xWindow="-110" yWindow="-110" windowWidth="19420" windowHeight="10420" tabRatio="849" xr2:uid="{00000000-000D-0000-FFFF-FFFF00000000}"/>
  </bookViews>
  <sheets>
    <sheet name="Plan" sheetId="2" r:id="rId1"/>
    <sheet name="Ute, Mark" sheetId="18" state="hidden" r:id="rId2"/>
    <sheet name="Tak" sheetId="3" state="hidden" r:id="rId3"/>
    <sheet name="Fasad" sheetId="4" state="hidden" r:id="rId4"/>
    <sheet name="Entréer Trapphus" sheetId="5" state="hidden" r:id="rId5"/>
    <sheet name="Hissar" sheetId="6" state="hidden" r:id="rId6"/>
    <sheet name="Förråd, källare, vind" sheetId="7" state="hidden" r:id="rId7"/>
    <sheet name="Tvättstugor" sheetId="8" state="hidden" r:id="rId8"/>
    <sheet name="Garage" sheetId="9" state="hidden" r:id="rId9"/>
    <sheet name="Vatten, avlopp, värme, kyla" sheetId="10" state="hidden" r:id="rId10"/>
    <sheet name="Ventilation" sheetId="11" state="hidden" r:id="rId11"/>
    <sheet name="Elanläggningar" sheetId="12" state="hidden" r:id="rId12"/>
    <sheet name="Brandskydd" sheetId="13" state="hidden" r:id="rId13"/>
    <sheet name="Avfallshantering" sheetId="14" state="hidden" r:id="rId14"/>
    <sheet name="Energi" sheetId="15" state="hidden" r:id="rId15"/>
    <sheet name="Miljö" sheetId="16" state="hidden" r:id="rId16"/>
    <sheet name="Övriga speciella lokaler" sheetId="17" state="hidden" r:id="rId17"/>
  </sheets>
  <definedNames>
    <definedName name="Antal_lägenheter">Plan!$D$4</definedName>
    <definedName name="Boendeyta">Plan!$D$5</definedName>
    <definedName name="index">Plan!$Q$3</definedName>
    <definedName name="Startår">Plan!$U$1</definedName>
    <definedName name="_xlnm.Print_Titles" localSheetId="0">Plan!$A:$D,Plan!$6:$6</definedName>
    <definedName name="z">Plan!#REF!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2" l="1"/>
  <c r="I16" i="2"/>
  <c r="L16" i="2"/>
  <c r="L12" i="2"/>
  <c r="L8" i="2"/>
  <c r="K12" i="2"/>
  <c r="L87" i="2"/>
  <c r="L86" i="2"/>
  <c r="J49" i="2"/>
  <c r="I87" i="2"/>
  <c r="I49" i="2"/>
  <c r="E94" i="2"/>
  <c r="I54" i="2"/>
  <c r="BL100" i="2"/>
  <c r="I62" i="2"/>
  <c r="L62" i="2"/>
  <c r="I52" i="2"/>
  <c r="I26" i="2"/>
  <c r="I31" i="2"/>
  <c r="I25" i="2"/>
  <c r="I30" i="2"/>
  <c r="I60" i="2"/>
  <c r="I68" i="2"/>
  <c r="I53" i="2"/>
  <c r="I24" i="2"/>
  <c r="M32" i="2"/>
  <c r="I34" i="2"/>
  <c r="I45" i="2"/>
  <c r="I23" i="2"/>
  <c r="I22" i="2"/>
  <c r="J87" i="2"/>
  <c r="G87" i="2"/>
  <c r="BK87" i="2"/>
  <c r="BL102" i="2"/>
  <c r="R87" i="2"/>
  <c r="X87" i="2"/>
  <c r="AC87" i="2"/>
  <c r="AH87" i="2"/>
  <c r="AN87" i="2"/>
  <c r="AS87" i="2"/>
  <c r="AX87" i="2"/>
  <c r="BD87" i="2"/>
  <c r="BI87" i="2"/>
  <c r="T87" i="2"/>
  <c r="Y87" i="2"/>
  <c r="AD87" i="2"/>
  <c r="AJ87" i="2"/>
  <c r="AO87" i="2"/>
  <c r="AT87" i="2"/>
  <c r="AZ87" i="2"/>
  <c r="BE87" i="2"/>
  <c r="BJ87" i="2"/>
  <c r="P87" i="2"/>
  <c r="U87" i="2"/>
  <c r="Z87" i="2"/>
  <c r="AF87" i="2"/>
  <c r="AK87" i="2"/>
  <c r="AP87" i="2"/>
  <c r="AV87" i="2"/>
  <c r="BA87" i="2"/>
  <c r="BF87" i="2"/>
  <c r="BL87" i="2"/>
  <c r="Q87" i="2"/>
  <c r="V87" i="2"/>
  <c r="AB87" i="2"/>
  <c r="AG87" i="2"/>
  <c r="AL87" i="2"/>
  <c r="AR87" i="2"/>
  <c r="AW87" i="2"/>
  <c r="BB87" i="2"/>
  <c r="BH87" i="2"/>
  <c r="BM87" i="2"/>
  <c r="O87" i="2"/>
  <c r="S87" i="2"/>
  <c r="W87" i="2"/>
  <c r="AA87" i="2"/>
  <c r="AI87" i="2"/>
  <c r="AM87" i="2"/>
  <c r="AQ87" i="2"/>
  <c r="AU87" i="2"/>
  <c r="AY87" i="2"/>
  <c r="BC87" i="2"/>
  <c r="BG87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7" i="2"/>
  <c r="G39" i="2"/>
  <c r="G41" i="2"/>
  <c r="G42" i="2"/>
  <c r="G43" i="2"/>
  <c r="G44" i="2"/>
  <c r="G45" i="2"/>
  <c r="G46" i="2"/>
  <c r="G47" i="2"/>
  <c r="G49" i="2"/>
  <c r="G50" i="2"/>
  <c r="G52" i="2"/>
  <c r="G54" i="2"/>
  <c r="G55" i="2"/>
  <c r="G56" i="2"/>
  <c r="G57" i="2"/>
  <c r="G58" i="2"/>
  <c r="G60" i="2"/>
  <c r="G61" i="2"/>
  <c r="G62" i="2"/>
  <c r="G63" i="2"/>
  <c r="G64" i="2"/>
  <c r="G65" i="2"/>
  <c r="G66" i="2"/>
  <c r="G67" i="2"/>
  <c r="G69" i="2"/>
  <c r="G70" i="2"/>
  <c r="G72" i="2"/>
  <c r="G75" i="2"/>
  <c r="G76" i="2"/>
  <c r="G77" i="2"/>
  <c r="G78" i="2"/>
  <c r="G80" i="2"/>
  <c r="G81" i="2"/>
  <c r="G82" i="2"/>
  <c r="G84" i="2"/>
  <c r="G86" i="2"/>
  <c r="G89" i="2"/>
  <c r="G91" i="2"/>
  <c r="G93" i="2"/>
  <c r="G9" i="2"/>
  <c r="G10" i="2"/>
  <c r="L9" i="2"/>
  <c r="O6" i="2"/>
  <c r="W1" i="2"/>
  <c r="O33" i="2"/>
  <c r="O9" i="2"/>
  <c r="P6" i="2"/>
  <c r="Q6" i="2"/>
  <c r="P9" i="2"/>
  <c r="J34" i="2"/>
  <c r="L64" i="2"/>
  <c r="R6" i="2"/>
  <c r="Q9" i="2"/>
  <c r="I41" i="2"/>
  <c r="I39" i="2"/>
  <c r="I37" i="2"/>
  <c r="J39" i="2"/>
  <c r="L38" i="2"/>
  <c r="J38" i="2"/>
  <c r="G38" i="2"/>
  <c r="J40" i="2"/>
  <c r="E40" i="2"/>
  <c r="G40" i="2"/>
  <c r="J26" i="2"/>
  <c r="J16" i="2"/>
  <c r="J76" i="2"/>
  <c r="I82" i="2"/>
  <c r="I67" i="2"/>
  <c r="I63" i="2"/>
  <c r="L82" i="2"/>
  <c r="L81" i="2"/>
  <c r="S6" i="2"/>
  <c r="S38" i="2"/>
  <c r="R9" i="2"/>
  <c r="O39" i="2"/>
  <c r="Q39" i="2"/>
  <c r="P39" i="2"/>
  <c r="R39" i="2"/>
  <c r="L39" i="2"/>
  <c r="O38" i="2"/>
  <c r="P38" i="2"/>
  <c r="Q38" i="2"/>
  <c r="R38" i="2"/>
  <c r="J23" i="2"/>
  <c r="K80" i="2"/>
  <c r="K74" i="2"/>
  <c r="L61" i="2"/>
  <c r="L56" i="2"/>
  <c r="L52" i="2"/>
  <c r="L50" i="2"/>
  <c r="L49" i="2"/>
  <c r="L47" i="2"/>
  <c r="K41" i="2"/>
  <c r="L31" i="2"/>
  <c r="K19" i="2"/>
  <c r="K11" i="2"/>
  <c r="J15" i="2"/>
  <c r="I77" i="2"/>
  <c r="I75" i="2"/>
  <c r="I73" i="2"/>
  <c r="J93" i="2"/>
  <c r="J78" i="2"/>
  <c r="J77" i="2"/>
  <c r="J75" i="2"/>
  <c r="J67" i="2"/>
  <c r="J66" i="2"/>
  <c r="J61" i="2"/>
  <c r="J60" i="2"/>
  <c r="J58" i="2"/>
  <c r="J57" i="2"/>
  <c r="J55" i="2"/>
  <c r="J53" i="2"/>
  <c r="E53" i="2"/>
  <c r="G53" i="2"/>
  <c r="J33" i="2"/>
  <c r="J32" i="2"/>
  <c r="J31" i="2"/>
  <c r="J30" i="2"/>
  <c r="J29" i="2"/>
  <c r="J28" i="2"/>
  <c r="J27" i="2"/>
  <c r="J25" i="2"/>
  <c r="J24" i="2"/>
  <c r="J22" i="2"/>
  <c r="J20" i="2"/>
  <c r="J18" i="2"/>
  <c r="J17" i="2"/>
  <c r="J14" i="2"/>
  <c r="J11" i="2"/>
  <c r="E11" i="2"/>
  <c r="G11" i="2"/>
  <c r="E8" i="2"/>
  <c r="G8" i="2"/>
  <c r="J8" i="2"/>
  <c r="J36" i="2"/>
  <c r="E36" i="2"/>
  <c r="G36" i="2"/>
  <c r="J37" i="2"/>
  <c r="J41" i="2"/>
  <c r="J42" i="2"/>
  <c r="L43" i="2"/>
  <c r="J47" i="2"/>
  <c r="Q49" i="2"/>
  <c r="J50" i="2"/>
  <c r="J52" i="2"/>
  <c r="J54" i="2"/>
  <c r="J56" i="2"/>
  <c r="J68" i="2"/>
  <c r="E68" i="2"/>
  <c r="G68" i="2"/>
  <c r="L69" i="2"/>
  <c r="J73" i="2"/>
  <c r="E73" i="2"/>
  <c r="G73" i="2"/>
  <c r="J74" i="2"/>
  <c r="G74" i="2"/>
  <c r="J94" i="2"/>
  <c r="G94" i="2"/>
  <c r="J86" i="2"/>
  <c r="J19" i="2"/>
  <c r="T6" i="2"/>
  <c r="S9" i="2"/>
  <c r="S39" i="2"/>
  <c r="R69" i="2"/>
  <c r="Q69" i="2"/>
  <c r="P69" i="2"/>
  <c r="Q56" i="2"/>
  <c r="O49" i="2"/>
  <c r="O50" i="2"/>
  <c r="O69" i="2"/>
  <c r="S69" i="2"/>
  <c r="Q52" i="2"/>
  <c r="P49" i="2"/>
  <c r="R31" i="2"/>
  <c r="Q43" i="2"/>
  <c r="Q61" i="2"/>
  <c r="S31" i="2"/>
  <c r="R43" i="2"/>
  <c r="O43" i="2"/>
  <c r="S43" i="2"/>
  <c r="P43" i="2"/>
  <c r="T43" i="2"/>
  <c r="O47" i="2"/>
  <c r="Q47" i="2"/>
  <c r="R47" i="2"/>
  <c r="O31" i="2"/>
  <c r="T31" i="2"/>
  <c r="T56" i="2"/>
  <c r="R56" i="2"/>
  <c r="S56" i="2"/>
  <c r="P56" i="2"/>
  <c r="O56" i="2"/>
  <c r="R52" i="2"/>
  <c r="T52" i="2"/>
  <c r="S52" i="2"/>
  <c r="P52" i="2"/>
  <c r="O52" i="2"/>
  <c r="R50" i="2"/>
  <c r="T50" i="2"/>
  <c r="S50" i="2"/>
  <c r="Q50" i="2"/>
  <c r="P50" i="2"/>
  <c r="T47" i="2"/>
  <c r="P47" i="2"/>
  <c r="R49" i="2"/>
  <c r="T49" i="2"/>
  <c r="S49" i="2"/>
  <c r="S47" i="2"/>
  <c r="Q31" i="2"/>
  <c r="P31" i="2"/>
  <c r="P61" i="2"/>
  <c r="T61" i="2"/>
  <c r="R61" i="2"/>
  <c r="O61" i="2"/>
  <c r="S61" i="2"/>
  <c r="U6" i="2"/>
  <c r="T9" i="2"/>
  <c r="T39" i="2"/>
  <c r="T38" i="2"/>
  <c r="T69" i="2"/>
  <c r="V6" i="2"/>
  <c r="U9" i="2"/>
  <c r="U39" i="2"/>
  <c r="U38" i="2"/>
  <c r="U47" i="2"/>
  <c r="U56" i="2"/>
  <c r="U50" i="2"/>
  <c r="U49" i="2"/>
  <c r="U31" i="2"/>
  <c r="U52" i="2"/>
  <c r="U69" i="2"/>
  <c r="U61" i="2"/>
  <c r="U43" i="2"/>
  <c r="L53" i="2"/>
  <c r="W6" i="2"/>
  <c r="V9" i="2"/>
  <c r="V38" i="2"/>
  <c r="V39" i="2"/>
  <c r="V69" i="2"/>
  <c r="V43" i="2"/>
  <c r="V49" i="2"/>
  <c r="V56" i="2"/>
  <c r="V61" i="2"/>
  <c r="V47" i="2"/>
  <c r="V52" i="2"/>
  <c r="V50" i="2"/>
  <c r="V31" i="2"/>
  <c r="L94" i="2"/>
  <c r="X6" i="2"/>
  <c r="X53" i="2"/>
  <c r="W9" i="2"/>
  <c r="W39" i="2"/>
  <c r="W38" i="2"/>
  <c r="W69" i="2"/>
  <c r="W31" i="2"/>
  <c r="W50" i="2"/>
  <c r="W47" i="2"/>
  <c r="W61" i="2"/>
  <c r="W56" i="2"/>
  <c r="W43" i="2"/>
  <c r="W52" i="2"/>
  <c r="W49" i="2"/>
  <c r="O53" i="2"/>
  <c r="S53" i="2"/>
  <c r="W53" i="2"/>
  <c r="P53" i="2"/>
  <c r="T53" i="2"/>
  <c r="V53" i="2"/>
  <c r="Q53" i="2"/>
  <c r="R53" i="2"/>
  <c r="U53" i="2"/>
  <c r="O94" i="2"/>
  <c r="S94" i="2"/>
  <c r="W94" i="2"/>
  <c r="V94" i="2"/>
  <c r="P94" i="2"/>
  <c r="T94" i="2"/>
  <c r="X94" i="2"/>
  <c r="Q94" i="2"/>
  <c r="U94" i="2"/>
  <c r="R94" i="2"/>
  <c r="V86" i="2"/>
  <c r="R86" i="2"/>
  <c r="U86" i="2"/>
  <c r="Q86" i="2"/>
  <c r="X86" i="2"/>
  <c r="T86" i="2"/>
  <c r="P86" i="2"/>
  <c r="AE86" i="2"/>
  <c r="W86" i="2"/>
  <c r="S86" i="2"/>
  <c r="O86" i="2"/>
  <c r="L46" i="2"/>
  <c r="AT46" i="2"/>
  <c r="Y6" i="2"/>
  <c r="X9" i="2"/>
  <c r="X39" i="2"/>
  <c r="X38" i="2"/>
  <c r="X49" i="2"/>
  <c r="X47" i="2"/>
  <c r="X69" i="2"/>
  <c r="X31" i="2"/>
  <c r="X56" i="2"/>
  <c r="X61" i="2"/>
  <c r="X43" i="2"/>
  <c r="X52" i="2"/>
  <c r="X50" i="2"/>
  <c r="BE46" i="2"/>
  <c r="BA46" i="2"/>
  <c r="AW46" i="2"/>
  <c r="AS46" i="2"/>
  <c r="AO46" i="2"/>
  <c r="BB46" i="2"/>
  <c r="AV46" i="2"/>
  <c r="AQ46" i="2"/>
  <c r="AL46" i="2"/>
  <c r="AH46" i="2"/>
  <c r="AD46" i="2"/>
  <c r="Z46" i="2"/>
  <c r="V46" i="2"/>
  <c r="R46" i="2"/>
  <c r="Q46" i="2"/>
  <c r="BL46" i="2"/>
  <c r="BH46" i="2"/>
  <c r="AZ46" i="2"/>
  <c r="AU46" i="2"/>
  <c r="AK46" i="2"/>
  <c r="AG46" i="2"/>
  <c r="AC46" i="2"/>
  <c r="Y46" i="2"/>
  <c r="U46" i="2"/>
  <c r="P46" i="2"/>
  <c r="BK46" i="2"/>
  <c r="BG46" i="2"/>
  <c r="BD46" i="2"/>
  <c r="AY46" i="2"/>
  <c r="AN46" i="2"/>
  <c r="AJ46" i="2"/>
  <c r="AF46" i="2"/>
  <c r="AB46" i="2"/>
  <c r="X46" i="2"/>
  <c r="T46" i="2"/>
  <c r="O46" i="2"/>
  <c r="BJ46" i="2"/>
  <c r="BF46" i="2"/>
  <c r="BC46" i="2"/>
  <c r="AX46" i="2"/>
  <c r="AR46" i="2"/>
  <c r="AM46" i="2"/>
  <c r="AI46" i="2"/>
  <c r="AE46" i="2"/>
  <c r="AA46" i="2"/>
  <c r="W46" i="2"/>
  <c r="S46" i="2"/>
  <c r="BM46" i="2"/>
  <c r="BI46" i="2"/>
  <c r="Z6" i="2"/>
  <c r="Y9" i="2"/>
  <c r="Y38" i="2"/>
  <c r="Y39" i="2"/>
  <c r="Y43" i="2"/>
  <c r="Y47" i="2"/>
  <c r="Y56" i="2"/>
  <c r="Y50" i="2"/>
  <c r="Y49" i="2"/>
  <c r="Y69" i="2"/>
  <c r="Y61" i="2"/>
  <c r="Y52" i="2"/>
  <c r="Y31" i="2"/>
  <c r="Y94" i="2"/>
  <c r="Y53" i="2"/>
  <c r="Y86" i="2"/>
  <c r="L84" i="2"/>
  <c r="L63" i="2"/>
  <c r="L70" i="2"/>
  <c r="L44" i="2"/>
  <c r="L45" i="2"/>
  <c r="L10" i="2"/>
  <c r="AA6" i="2"/>
  <c r="Z9" i="2"/>
  <c r="Z39" i="2"/>
  <c r="Z38" i="2"/>
  <c r="Z52" i="2"/>
  <c r="Z50" i="2"/>
  <c r="Z49" i="2"/>
  <c r="Z61" i="2"/>
  <c r="Z47" i="2"/>
  <c r="Z31" i="2"/>
  <c r="Z69" i="2"/>
  <c r="Z43" i="2"/>
  <c r="Z56" i="2"/>
  <c r="Z94" i="2"/>
  <c r="Z53" i="2"/>
  <c r="Z86" i="2"/>
  <c r="L93" i="2"/>
  <c r="L77" i="2"/>
  <c r="L75" i="2"/>
  <c r="L73" i="2"/>
  <c r="L68" i="2"/>
  <c r="L67" i="2"/>
  <c r="L66" i="2"/>
  <c r="L60" i="2"/>
  <c r="AB6" i="2"/>
  <c r="AA9" i="2"/>
  <c r="AA38" i="2"/>
  <c r="AA39" i="2"/>
  <c r="AA52" i="2"/>
  <c r="AA69" i="2"/>
  <c r="AA56" i="2"/>
  <c r="AA61" i="2"/>
  <c r="AA50" i="2"/>
  <c r="AA43" i="2"/>
  <c r="AA49" i="2"/>
  <c r="AA47" i="2"/>
  <c r="AA31" i="2"/>
  <c r="AA53" i="2"/>
  <c r="AA86" i="2"/>
  <c r="AA94" i="2"/>
  <c r="L58" i="2"/>
  <c r="AC6" i="2"/>
  <c r="AB9" i="2"/>
  <c r="AB39" i="2"/>
  <c r="AB38" i="2"/>
  <c r="AB69" i="2"/>
  <c r="AB52" i="2"/>
  <c r="AB50" i="2"/>
  <c r="AB43" i="2"/>
  <c r="AB49" i="2"/>
  <c r="AB61" i="2"/>
  <c r="AB31" i="2"/>
  <c r="AB56" i="2"/>
  <c r="AB47" i="2"/>
  <c r="AB94" i="2"/>
  <c r="AB53" i="2"/>
  <c r="AB86" i="2"/>
  <c r="L57" i="2"/>
  <c r="L55" i="2"/>
  <c r="L54" i="2"/>
  <c r="AD6" i="2"/>
  <c r="AC9" i="2"/>
  <c r="AC39" i="2"/>
  <c r="AC38" i="2"/>
  <c r="AC47" i="2"/>
  <c r="AC61" i="2"/>
  <c r="AC52" i="2"/>
  <c r="AC69" i="2"/>
  <c r="AC50" i="2"/>
  <c r="AC56" i="2"/>
  <c r="AC43" i="2"/>
  <c r="AC49" i="2"/>
  <c r="AC31" i="2"/>
  <c r="AC53" i="2"/>
  <c r="AC86" i="2"/>
  <c r="AC94" i="2"/>
  <c r="L42" i="2"/>
  <c r="L41" i="2"/>
  <c r="L40" i="2"/>
  <c r="L37" i="2"/>
  <c r="L36" i="2"/>
  <c r="L34" i="2"/>
  <c r="L33" i="2"/>
  <c r="L32" i="2"/>
  <c r="L30" i="2"/>
  <c r="L29" i="2"/>
  <c r="L28" i="2"/>
  <c r="L27" i="2"/>
  <c r="L26" i="2"/>
  <c r="L25" i="2"/>
  <c r="L24" i="2"/>
  <c r="L23" i="2"/>
  <c r="L22" i="2"/>
  <c r="L20" i="2"/>
  <c r="L19" i="2"/>
  <c r="L18" i="2"/>
  <c r="L17" i="2"/>
  <c r="L15" i="2"/>
  <c r="L14" i="2"/>
  <c r="AE6" i="2"/>
  <c r="AD9" i="2"/>
  <c r="AD38" i="2"/>
  <c r="AD39" i="2"/>
  <c r="AD56" i="2"/>
  <c r="AD31" i="2"/>
  <c r="AD52" i="2"/>
  <c r="AD50" i="2"/>
  <c r="AD43" i="2"/>
  <c r="AD69" i="2"/>
  <c r="AD47" i="2"/>
  <c r="AD61" i="2"/>
  <c r="AD49" i="2"/>
  <c r="AD53" i="2"/>
  <c r="AD94" i="2"/>
  <c r="AD86" i="2"/>
  <c r="L11" i="2"/>
  <c r="AE87" i="2"/>
  <c r="AF6" i="2"/>
  <c r="AE9" i="2"/>
  <c r="AE38" i="2"/>
  <c r="AE39" i="2"/>
  <c r="AE56" i="2"/>
  <c r="AE49" i="2"/>
  <c r="AE47" i="2"/>
  <c r="AE61" i="2"/>
  <c r="AE31" i="2"/>
  <c r="AE43" i="2"/>
  <c r="AE52" i="2"/>
  <c r="AE69" i="2"/>
  <c r="AE50" i="2"/>
  <c r="AE53" i="2"/>
  <c r="AE94" i="2"/>
  <c r="AG6" i="2"/>
  <c r="AF9" i="2"/>
  <c r="AF39" i="2"/>
  <c r="AF38" i="2"/>
  <c r="AF43" i="2"/>
  <c r="AF47" i="2"/>
  <c r="AF61" i="2"/>
  <c r="AF52" i="2"/>
  <c r="AF50" i="2"/>
  <c r="AF49" i="2"/>
  <c r="AF31" i="2"/>
  <c r="AF69" i="2"/>
  <c r="AF56" i="2"/>
  <c r="AF94" i="2"/>
  <c r="AF86" i="2"/>
  <c r="AF53" i="2"/>
  <c r="AD63" i="2"/>
  <c r="Z63" i="2"/>
  <c r="V63" i="2"/>
  <c r="R63" i="2"/>
  <c r="AG63" i="2"/>
  <c r="AC63" i="2"/>
  <c r="Y63" i="2"/>
  <c r="U63" i="2"/>
  <c r="Q63" i="2"/>
  <c r="AF63" i="2"/>
  <c r="AB63" i="2"/>
  <c r="X63" i="2"/>
  <c r="T63" i="2"/>
  <c r="P63" i="2"/>
  <c r="AE63" i="2"/>
  <c r="O63" i="2"/>
  <c r="AA63" i="2"/>
  <c r="W63" i="2"/>
  <c r="S63" i="2"/>
  <c r="AF91" i="2"/>
  <c r="AB91" i="2"/>
  <c r="X91" i="2"/>
  <c r="T91" i="2"/>
  <c r="P91" i="2"/>
  <c r="AG91" i="2"/>
  <c r="AA91" i="2"/>
  <c r="V91" i="2"/>
  <c r="Q91" i="2"/>
  <c r="AE91" i="2"/>
  <c r="Z91" i="2"/>
  <c r="U91" i="2"/>
  <c r="O91" i="2"/>
  <c r="AD91" i="2"/>
  <c r="S91" i="2"/>
  <c r="AC91" i="2"/>
  <c r="R91" i="2"/>
  <c r="Y91" i="2"/>
  <c r="W91" i="2"/>
  <c r="AD84" i="2"/>
  <c r="Z84" i="2"/>
  <c r="V84" i="2"/>
  <c r="R84" i="2"/>
  <c r="AE84" i="2"/>
  <c r="Y84" i="2"/>
  <c r="T84" i="2"/>
  <c r="O84" i="2"/>
  <c r="AC84" i="2"/>
  <c r="X84" i="2"/>
  <c r="S84" i="2"/>
  <c r="AG84" i="2"/>
  <c r="W84" i="2"/>
  <c r="AF84" i="2"/>
  <c r="U84" i="2"/>
  <c r="AB84" i="2"/>
  <c r="Q84" i="2"/>
  <c r="AA84" i="2"/>
  <c r="P84" i="2"/>
  <c r="Q72" i="2"/>
  <c r="U72" i="2"/>
  <c r="Y72" i="2"/>
  <c r="AC72" i="2"/>
  <c r="AG72" i="2"/>
  <c r="P72" i="2"/>
  <c r="T72" i="2"/>
  <c r="X72" i="2"/>
  <c r="AB72" i="2"/>
  <c r="AF72" i="2"/>
  <c r="R72" i="2"/>
  <c r="V72" i="2"/>
  <c r="Z72" i="2"/>
  <c r="AD72" i="2"/>
  <c r="O72" i="2"/>
  <c r="S72" i="2"/>
  <c r="W72" i="2"/>
  <c r="AA72" i="2"/>
  <c r="AE72" i="2"/>
  <c r="AF60" i="2"/>
  <c r="AB60" i="2"/>
  <c r="X60" i="2"/>
  <c r="T60" i="2"/>
  <c r="P60" i="2"/>
  <c r="AE60" i="2"/>
  <c r="AA60" i="2"/>
  <c r="W60" i="2"/>
  <c r="S60" i="2"/>
  <c r="O60" i="2"/>
  <c r="AD60" i="2"/>
  <c r="Z60" i="2"/>
  <c r="V60" i="2"/>
  <c r="R60" i="2"/>
  <c r="U60" i="2"/>
  <c r="AG60" i="2"/>
  <c r="Q60" i="2"/>
  <c r="AC60" i="2"/>
  <c r="Y60" i="2"/>
  <c r="AF57" i="2"/>
  <c r="AB57" i="2"/>
  <c r="X57" i="2"/>
  <c r="T57" i="2"/>
  <c r="AE57" i="2"/>
  <c r="AA57" i="2"/>
  <c r="W57" i="2"/>
  <c r="S57" i="2"/>
  <c r="Z57" i="2"/>
  <c r="R57" i="2"/>
  <c r="AG57" i="2"/>
  <c r="Y57" i="2"/>
  <c r="O57" i="2"/>
  <c r="AD57" i="2"/>
  <c r="V57" i="2"/>
  <c r="Q57" i="2"/>
  <c r="AC57" i="2"/>
  <c r="U57" i="2"/>
  <c r="P57" i="2"/>
  <c r="AE54" i="2"/>
  <c r="AA54" i="2"/>
  <c r="W54" i="2"/>
  <c r="S54" i="2"/>
  <c r="AG54" i="2"/>
  <c r="AB54" i="2"/>
  <c r="V54" i="2"/>
  <c r="AF54" i="2"/>
  <c r="Z54" i="2"/>
  <c r="U54" i="2"/>
  <c r="O54" i="2"/>
  <c r="AD54" i="2"/>
  <c r="Y54" i="2"/>
  <c r="T54" i="2"/>
  <c r="Q54" i="2"/>
  <c r="AC54" i="2"/>
  <c r="X54" i="2"/>
  <c r="R54" i="2"/>
  <c r="P54" i="2"/>
  <c r="AG80" i="2"/>
  <c r="AC80" i="2"/>
  <c r="Y80" i="2"/>
  <c r="U80" i="2"/>
  <c r="Q80" i="2"/>
  <c r="AB80" i="2"/>
  <c r="W80" i="2"/>
  <c r="R80" i="2"/>
  <c r="AA80" i="2"/>
  <c r="T80" i="2"/>
  <c r="AF80" i="2"/>
  <c r="Z80" i="2"/>
  <c r="S80" i="2"/>
  <c r="AE80" i="2"/>
  <c r="X80" i="2"/>
  <c r="P80" i="2"/>
  <c r="O80" i="2"/>
  <c r="AD80" i="2"/>
  <c r="V80" i="2"/>
  <c r="AF89" i="2"/>
  <c r="AB89" i="2"/>
  <c r="X89" i="2"/>
  <c r="T89" i="2"/>
  <c r="P89" i="2"/>
  <c r="AE89" i="2"/>
  <c r="Z89" i="2"/>
  <c r="U89" i="2"/>
  <c r="O89" i="2"/>
  <c r="AD89" i="2"/>
  <c r="Y89" i="2"/>
  <c r="S89" i="2"/>
  <c r="AC89" i="2"/>
  <c r="R89" i="2"/>
  <c r="AA89" i="2"/>
  <c r="Q89" i="2"/>
  <c r="W89" i="2"/>
  <c r="AG89" i="2"/>
  <c r="V89" i="2"/>
  <c r="AE67" i="2"/>
  <c r="AF67" i="2"/>
  <c r="AA67" i="2"/>
  <c r="W67" i="2"/>
  <c r="S67" i="2"/>
  <c r="O67" i="2"/>
  <c r="AD67" i="2"/>
  <c r="Y67" i="2"/>
  <c r="T67" i="2"/>
  <c r="AC67" i="2"/>
  <c r="X67" i="2"/>
  <c r="R67" i="2"/>
  <c r="AB67" i="2"/>
  <c r="V67" i="2"/>
  <c r="Q67" i="2"/>
  <c r="AG67" i="2"/>
  <c r="Z67" i="2"/>
  <c r="U67" i="2"/>
  <c r="P67" i="2"/>
  <c r="AE58" i="2"/>
  <c r="AA58" i="2"/>
  <c r="W58" i="2"/>
  <c r="S58" i="2"/>
  <c r="AD58" i="2"/>
  <c r="Z58" i="2"/>
  <c r="V58" i="2"/>
  <c r="R58" i="2"/>
  <c r="AG58" i="2"/>
  <c r="AC58" i="2"/>
  <c r="Y58" i="2"/>
  <c r="U58" i="2"/>
  <c r="X58" i="2"/>
  <c r="T58" i="2"/>
  <c r="Q58" i="2"/>
  <c r="AF58" i="2"/>
  <c r="P58" i="2"/>
  <c r="AB58" i="2"/>
  <c r="O58" i="2"/>
  <c r="R37" i="2"/>
  <c r="V37" i="2"/>
  <c r="Z37" i="2"/>
  <c r="AD37" i="2"/>
  <c r="O37" i="2"/>
  <c r="S37" i="2"/>
  <c r="W37" i="2"/>
  <c r="AA37" i="2"/>
  <c r="AE37" i="2"/>
  <c r="P37" i="2"/>
  <c r="T37" i="2"/>
  <c r="X37" i="2"/>
  <c r="AB37" i="2"/>
  <c r="AF37" i="2"/>
  <c r="AC37" i="2"/>
  <c r="Q37" i="2"/>
  <c r="AG37" i="2"/>
  <c r="U37" i="2"/>
  <c r="Y37" i="2"/>
  <c r="AG28" i="2"/>
  <c r="AC28" i="2"/>
  <c r="Y28" i="2"/>
  <c r="U28" i="2"/>
  <c r="Q28" i="2"/>
  <c r="AF28" i="2"/>
  <c r="AA28" i="2"/>
  <c r="V28" i="2"/>
  <c r="P28" i="2"/>
  <c r="AD28" i="2"/>
  <c r="W28" i="2"/>
  <c r="O28" i="2"/>
  <c r="Z28" i="2"/>
  <c r="S28" i="2"/>
  <c r="AB28" i="2"/>
  <c r="X28" i="2"/>
  <c r="T28" i="2"/>
  <c r="AE28" i="2"/>
  <c r="R28" i="2"/>
  <c r="AG24" i="2"/>
  <c r="AC24" i="2"/>
  <c r="Y24" i="2"/>
  <c r="U24" i="2"/>
  <c r="Q24" i="2"/>
  <c r="AF24" i="2"/>
  <c r="AA24" i="2"/>
  <c r="V24" i="2"/>
  <c r="P24" i="2"/>
  <c r="Z24" i="2"/>
  <c r="S24" i="2"/>
  <c r="AD24" i="2"/>
  <c r="W24" i="2"/>
  <c r="O24" i="2"/>
  <c r="T24" i="2"/>
  <c r="AE24" i="2"/>
  <c r="R24" i="2"/>
  <c r="AB24" i="2"/>
  <c r="X24" i="2"/>
  <c r="AG15" i="2"/>
  <c r="AC15" i="2"/>
  <c r="Y15" i="2"/>
  <c r="U15" i="2"/>
  <c r="Q15" i="2"/>
  <c r="AE15" i="2"/>
  <c r="Z15" i="2"/>
  <c r="T15" i="2"/>
  <c r="O15" i="2"/>
  <c r="AD15" i="2"/>
  <c r="X15" i="2"/>
  <c r="S15" i="2"/>
  <c r="AB15" i="2"/>
  <c r="W15" i="2"/>
  <c r="R15" i="2"/>
  <c r="AF15" i="2"/>
  <c r="AA15" i="2"/>
  <c r="V15" i="2"/>
  <c r="P15" i="2"/>
  <c r="P41" i="2"/>
  <c r="T41" i="2"/>
  <c r="X41" i="2"/>
  <c r="AB41" i="2"/>
  <c r="AF41" i="2"/>
  <c r="Q41" i="2"/>
  <c r="U41" i="2"/>
  <c r="Y41" i="2"/>
  <c r="AC41" i="2"/>
  <c r="AG41" i="2"/>
  <c r="R41" i="2"/>
  <c r="V41" i="2"/>
  <c r="Z41" i="2"/>
  <c r="AD41" i="2"/>
  <c r="O41" i="2"/>
  <c r="AE41" i="2"/>
  <c r="S41" i="2"/>
  <c r="W41" i="2"/>
  <c r="AA41" i="2"/>
  <c r="AG27" i="2"/>
  <c r="AC27" i="2"/>
  <c r="Y27" i="2"/>
  <c r="U27" i="2"/>
  <c r="Q27" i="2"/>
  <c r="AE27" i="2"/>
  <c r="Z27" i="2"/>
  <c r="T27" i="2"/>
  <c r="O27" i="2"/>
  <c r="AF27" i="2"/>
  <c r="X27" i="2"/>
  <c r="R27" i="2"/>
  <c r="AB27" i="2"/>
  <c r="V27" i="2"/>
  <c r="W27" i="2"/>
  <c r="S27" i="2"/>
  <c r="AD27" i="2"/>
  <c r="P27" i="2"/>
  <c r="AA27" i="2"/>
  <c r="AE23" i="2"/>
  <c r="AA23" i="2"/>
  <c r="W23" i="2"/>
  <c r="S23" i="2"/>
  <c r="O23" i="2"/>
  <c r="AF23" i="2"/>
  <c r="Z23" i="2"/>
  <c r="U23" i="2"/>
  <c r="P23" i="2"/>
  <c r="AC23" i="2"/>
  <c r="X23" i="2"/>
  <c r="R23" i="2"/>
  <c r="AB23" i="2"/>
  <c r="Q23" i="2"/>
  <c r="Y23" i="2"/>
  <c r="AG23" i="2"/>
  <c r="V23" i="2"/>
  <c r="AD23" i="2"/>
  <c r="T23" i="2"/>
  <c r="O45" i="2"/>
  <c r="S45" i="2"/>
  <c r="W45" i="2"/>
  <c r="AA45" i="2"/>
  <c r="AE45" i="2"/>
  <c r="P45" i="2"/>
  <c r="T45" i="2"/>
  <c r="X45" i="2"/>
  <c r="AB45" i="2"/>
  <c r="AF45" i="2"/>
  <c r="Q45" i="2"/>
  <c r="U45" i="2"/>
  <c r="Y45" i="2"/>
  <c r="AC45" i="2"/>
  <c r="AG45" i="2"/>
  <c r="AD45" i="2"/>
  <c r="R45" i="2"/>
  <c r="V45" i="2"/>
  <c r="Z45" i="2"/>
  <c r="AG26" i="2"/>
  <c r="AC26" i="2"/>
  <c r="Y26" i="2"/>
  <c r="U26" i="2"/>
  <c r="Q26" i="2"/>
  <c r="AD26" i="2"/>
  <c r="X26" i="2"/>
  <c r="S26" i="2"/>
  <c r="AA26" i="2"/>
  <c r="T26" i="2"/>
  <c r="AE26" i="2"/>
  <c r="W26" i="2"/>
  <c r="P26" i="2"/>
  <c r="V26" i="2"/>
  <c r="AF26" i="2"/>
  <c r="R26" i="2"/>
  <c r="AB26" i="2"/>
  <c r="O26" i="2"/>
  <c r="Z26" i="2"/>
  <c r="AF14" i="2"/>
  <c r="AB14" i="2"/>
  <c r="X14" i="2"/>
  <c r="T14" i="2"/>
  <c r="P14" i="2"/>
  <c r="AC14" i="2"/>
  <c r="W14" i="2"/>
  <c r="R14" i="2"/>
  <c r="AG14" i="2"/>
  <c r="AA14" i="2"/>
  <c r="V14" i="2"/>
  <c r="Q14" i="2"/>
  <c r="AE14" i="2"/>
  <c r="Z14" i="2"/>
  <c r="U14" i="2"/>
  <c r="O14" i="2"/>
  <c r="AD14" i="2"/>
  <c r="Y14" i="2"/>
  <c r="S14" i="2"/>
  <c r="AD34" i="2"/>
  <c r="Z34" i="2"/>
  <c r="V34" i="2"/>
  <c r="R34" i="2"/>
  <c r="AG34" i="2"/>
  <c r="AC34" i="2"/>
  <c r="Y34" i="2"/>
  <c r="U34" i="2"/>
  <c r="Q34" i="2"/>
  <c r="AB34" i="2"/>
  <c r="T34" i="2"/>
  <c r="AF34" i="2"/>
  <c r="W34" i="2"/>
  <c r="AA34" i="2"/>
  <c r="P34" i="2"/>
  <c r="X34" i="2"/>
  <c r="S34" i="2"/>
  <c r="O34" i="2"/>
  <c r="AE34" i="2"/>
  <c r="AG25" i="2"/>
  <c r="AC25" i="2"/>
  <c r="Y25" i="2"/>
  <c r="U25" i="2"/>
  <c r="Q25" i="2"/>
  <c r="AB25" i="2"/>
  <c r="W25" i="2"/>
  <c r="R25" i="2"/>
  <c r="AE25" i="2"/>
  <c r="X25" i="2"/>
  <c r="P25" i="2"/>
  <c r="AA25" i="2"/>
  <c r="T25" i="2"/>
  <c r="V25" i="2"/>
  <c r="AF25" i="2"/>
  <c r="S25" i="2"/>
  <c r="AD25" i="2"/>
  <c r="O25" i="2"/>
  <c r="Z25" i="2"/>
  <c r="R70" i="2"/>
  <c r="V70" i="2"/>
  <c r="Z70" i="2"/>
  <c r="AD70" i="2"/>
  <c r="O70" i="2"/>
  <c r="S70" i="2"/>
  <c r="W70" i="2"/>
  <c r="AA70" i="2"/>
  <c r="AE70" i="2"/>
  <c r="P70" i="2"/>
  <c r="T70" i="2"/>
  <c r="X70" i="2"/>
  <c r="AB70" i="2"/>
  <c r="AF70" i="2"/>
  <c r="Q70" i="2"/>
  <c r="U70" i="2"/>
  <c r="Y70" i="2"/>
  <c r="AC70" i="2"/>
  <c r="AG70" i="2"/>
  <c r="AE64" i="2"/>
  <c r="AD64" i="2"/>
  <c r="Z64" i="2"/>
  <c r="V64" i="2"/>
  <c r="R64" i="2"/>
  <c r="AC64" i="2"/>
  <c r="X64" i="2"/>
  <c r="S64" i="2"/>
  <c r="AB64" i="2"/>
  <c r="W64" i="2"/>
  <c r="Q64" i="2"/>
  <c r="AG64" i="2"/>
  <c r="AA64" i="2"/>
  <c r="U64" i="2"/>
  <c r="P64" i="2"/>
  <c r="AF64" i="2"/>
  <c r="Y64" i="2"/>
  <c r="T64" i="2"/>
  <c r="O64" i="2"/>
  <c r="AF32" i="2"/>
  <c r="AB32" i="2"/>
  <c r="X32" i="2"/>
  <c r="T32" i="2"/>
  <c r="P32" i="2"/>
  <c r="AE32" i="2"/>
  <c r="AA32" i="2"/>
  <c r="W32" i="2"/>
  <c r="S32" i="2"/>
  <c r="O32" i="2"/>
  <c r="Z32" i="2"/>
  <c r="R32" i="2"/>
  <c r="AG32" i="2"/>
  <c r="Y32" i="2"/>
  <c r="Q32" i="2"/>
  <c r="AD32" i="2"/>
  <c r="V32" i="2"/>
  <c r="AC32" i="2"/>
  <c r="U32" i="2"/>
  <c r="AF17" i="2"/>
  <c r="AB17" i="2"/>
  <c r="X17" i="2"/>
  <c r="T17" i="2"/>
  <c r="P17" i="2"/>
  <c r="AE17" i="2"/>
  <c r="AA17" i="2"/>
  <c r="W17" i="2"/>
  <c r="S17" i="2"/>
  <c r="O17" i="2"/>
  <c r="AD17" i="2"/>
  <c r="Z17" i="2"/>
  <c r="V17" i="2"/>
  <c r="R17" i="2"/>
  <c r="AG17" i="2"/>
  <c r="AC17" i="2"/>
  <c r="Y17" i="2"/>
  <c r="U17" i="2"/>
  <c r="Q17" i="2"/>
  <c r="AE30" i="2"/>
  <c r="AA30" i="2"/>
  <c r="W30" i="2"/>
  <c r="S30" i="2"/>
  <c r="O30" i="2"/>
  <c r="AD30" i="2"/>
  <c r="Y30" i="2"/>
  <c r="T30" i="2"/>
  <c r="AC30" i="2"/>
  <c r="X30" i="2"/>
  <c r="R30" i="2"/>
  <c r="AG30" i="2"/>
  <c r="AB30" i="2"/>
  <c r="V30" i="2"/>
  <c r="Q30" i="2"/>
  <c r="AF30" i="2"/>
  <c r="Z30" i="2"/>
  <c r="U30" i="2"/>
  <c r="P30" i="2"/>
  <c r="AG22" i="2"/>
  <c r="AC22" i="2"/>
  <c r="Y22" i="2"/>
  <c r="U22" i="2"/>
  <c r="Q22" i="2"/>
  <c r="AF22" i="2"/>
  <c r="AB22" i="2"/>
  <c r="X22" i="2"/>
  <c r="T22" i="2"/>
  <c r="P22" i="2"/>
  <c r="AE22" i="2"/>
  <c r="AA22" i="2"/>
  <c r="W22" i="2"/>
  <c r="S22" i="2"/>
  <c r="O22" i="2"/>
  <c r="AD22" i="2"/>
  <c r="Z22" i="2"/>
  <c r="V22" i="2"/>
  <c r="R22" i="2"/>
  <c r="AF77" i="2"/>
  <c r="AB77" i="2"/>
  <c r="X77" i="2"/>
  <c r="T77" i="2"/>
  <c r="P77" i="2"/>
  <c r="AG77" i="2"/>
  <c r="AA77" i="2"/>
  <c r="V77" i="2"/>
  <c r="Q77" i="2"/>
  <c r="AE77" i="2"/>
  <c r="Z77" i="2"/>
  <c r="U77" i="2"/>
  <c r="O77" i="2"/>
  <c r="AD77" i="2"/>
  <c r="Y77" i="2"/>
  <c r="S77" i="2"/>
  <c r="AC77" i="2"/>
  <c r="W77" i="2"/>
  <c r="R77" i="2"/>
  <c r="AF81" i="2"/>
  <c r="AB81" i="2"/>
  <c r="X81" i="2"/>
  <c r="T81" i="2"/>
  <c r="P81" i="2"/>
  <c r="AE81" i="2"/>
  <c r="AA81" i="2"/>
  <c r="W81" i="2"/>
  <c r="S81" i="2"/>
  <c r="O81" i="2"/>
  <c r="AD81" i="2"/>
  <c r="Z81" i="2"/>
  <c r="V81" i="2"/>
  <c r="R81" i="2"/>
  <c r="AG81" i="2"/>
  <c r="AC81" i="2"/>
  <c r="Y81" i="2"/>
  <c r="U81" i="2"/>
  <c r="Q81" i="2"/>
  <c r="AD93" i="2"/>
  <c r="Z93" i="2"/>
  <c r="V93" i="2"/>
  <c r="R93" i="2"/>
  <c r="AG93" i="2"/>
  <c r="AC93" i="2"/>
  <c r="Y93" i="2"/>
  <c r="U93" i="2"/>
  <c r="Q93" i="2"/>
  <c r="AF93" i="2"/>
  <c r="AB93" i="2"/>
  <c r="X93" i="2"/>
  <c r="T93" i="2"/>
  <c r="P93" i="2"/>
  <c r="AE93" i="2"/>
  <c r="AA93" i="2"/>
  <c r="W93" i="2"/>
  <c r="S93" i="2"/>
  <c r="O93" i="2"/>
  <c r="AG75" i="2"/>
  <c r="AC75" i="2"/>
  <c r="Y75" i="2"/>
  <c r="U75" i="2"/>
  <c r="Q75" i="2"/>
  <c r="AF75" i="2"/>
  <c r="AB75" i="2"/>
  <c r="X75" i="2"/>
  <c r="T75" i="2"/>
  <c r="P75" i="2"/>
  <c r="AE75" i="2"/>
  <c r="AA75" i="2"/>
  <c r="W75" i="2"/>
  <c r="S75" i="2"/>
  <c r="O75" i="2"/>
  <c r="AD75" i="2"/>
  <c r="Z75" i="2"/>
  <c r="V75" i="2"/>
  <c r="R75" i="2"/>
  <c r="AE66" i="2"/>
  <c r="AA66" i="2"/>
  <c r="W66" i="2"/>
  <c r="S66" i="2"/>
  <c r="O66" i="2"/>
  <c r="AD66" i="2"/>
  <c r="Z66" i="2"/>
  <c r="V66" i="2"/>
  <c r="R66" i="2"/>
  <c r="AG66" i="2"/>
  <c r="AC66" i="2"/>
  <c r="Y66" i="2"/>
  <c r="U66" i="2"/>
  <c r="Q66" i="2"/>
  <c r="AF66" i="2"/>
  <c r="AB66" i="2"/>
  <c r="X66" i="2"/>
  <c r="T66" i="2"/>
  <c r="P66" i="2"/>
  <c r="AF62" i="2"/>
  <c r="AB62" i="2"/>
  <c r="X62" i="2"/>
  <c r="T62" i="2"/>
  <c r="P62" i="2"/>
  <c r="AE62" i="2"/>
  <c r="AA62" i="2"/>
  <c r="W62" i="2"/>
  <c r="S62" i="2"/>
  <c r="O62" i="2"/>
  <c r="AD62" i="2"/>
  <c r="Z62" i="2"/>
  <c r="V62" i="2"/>
  <c r="R62" i="2"/>
  <c r="AG62" i="2"/>
  <c r="AC62" i="2"/>
  <c r="Y62" i="2"/>
  <c r="U62" i="2"/>
  <c r="Q62" i="2"/>
  <c r="AE55" i="2"/>
  <c r="AA55" i="2"/>
  <c r="W55" i="2"/>
  <c r="S55" i="2"/>
  <c r="AD55" i="2"/>
  <c r="Z55" i="2"/>
  <c r="V55" i="2"/>
  <c r="R55" i="2"/>
  <c r="AC55" i="2"/>
  <c r="U55" i="2"/>
  <c r="AB55" i="2"/>
  <c r="T55" i="2"/>
  <c r="AG55" i="2"/>
  <c r="Y55" i="2"/>
  <c r="AF55" i="2"/>
  <c r="X55" i="2"/>
  <c r="Q55" i="2"/>
  <c r="P55" i="2"/>
  <c r="O55" i="2"/>
  <c r="Q44" i="2"/>
  <c r="U44" i="2"/>
  <c r="Y44" i="2"/>
  <c r="AC44" i="2"/>
  <c r="AG44" i="2"/>
  <c r="R44" i="2"/>
  <c r="V44" i="2"/>
  <c r="Z44" i="2"/>
  <c r="AD44" i="2"/>
  <c r="O44" i="2"/>
  <c r="S44" i="2"/>
  <c r="W44" i="2"/>
  <c r="AA44" i="2"/>
  <c r="AE44" i="2"/>
  <c r="P44" i="2"/>
  <c r="T44" i="2"/>
  <c r="X44" i="2"/>
  <c r="AB44" i="2"/>
  <c r="AF44" i="2"/>
  <c r="AF29" i="2"/>
  <c r="AB29" i="2"/>
  <c r="X29" i="2"/>
  <c r="T29" i="2"/>
  <c r="P29" i="2"/>
  <c r="AD29" i="2"/>
  <c r="Y29" i="2"/>
  <c r="S29" i="2"/>
  <c r="AC29" i="2"/>
  <c r="W29" i="2"/>
  <c r="R29" i="2"/>
  <c r="AG29" i="2"/>
  <c r="AA29" i="2"/>
  <c r="V29" i="2"/>
  <c r="Q29" i="2"/>
  <c r="AE29" i="2"/>
  <c r="Z29" i="2"/>
  <c r="U29" i="2"/>
  <c r="O29" i="2"/>
  <c r="AD20" i="2"/>
  <c r="Z20" i="2"/>
  <c r="V20" i="2"/>
  <c r="R20" i="2"/>
  <c r="AG20" i="2"/>
  <c r="AC20" i="2"/>
  <c r="Y20" i="2"/>
  <c r="U20" i="2"/>
  <c r="Q20" i="2"/>
  <c r="AF20" i="2"/>
  <c r="AB20" i="2"/>
  <c r="X20" i="2"/>
  <c r="T20" i="2"/>
  <c r="P20" i="2"/>
  <c r="AE20" i="2"/>
  <c r="AA20" i="2"/>
  <c r="W20" i="2"/>
  <c r="S20" i="2"/>
  <c r="O20" i="2"/>
  <c r="AF82" i="2"/>
  <c r="AB82" i="2"/>
  <c r="X82" i="2"/>
  <c r="T82" i="2"/>
  <c r="P82" i="2"/>
  <c r="AE82" i="2"/>
  <c r="AA82" i="2"/>
  <c r="W82" i="2"/>
  <c r="S82" i="2"/>
  <c r="O82" i="2"/>
  <c r="AD82" i="2"/>
  <c r="Z82" i="2"/>
  <c r="V82" i="2"/>
  <c r="R82" i="2"/>
  <c r="AG82" i="2"/>
  <c r="AC82" i="2"/>
  <c r="Y82" i="2"/>
  <c r="U82" i="2"/>
  <c r="Q82" i="2"/>
  <c r="AF76" i="2"/>
  <c r="AB76" i="2"/>
  <c r="X76" i="2"/>
  <c r="T76" i="2"/>
  <c r="P76" i="2"/>
  <c r="AE76" i="2"/>
  <c r="AA76" i="2"/>
  <c r="W76" i="2"/>
  <c r="S76" i="2"/>
  <c r="O76" i="2"/>
  <c r="AD76" i="2"/>
  <c r="Z76" i="2"/>
  <c r="V76" i="2"/>
  <c r="R76" i="2"/>
  <c r="AG76" i="2"/>
  <c r="AC76" i="2"/>
  <c r="Y76" i="2"/>
  <c r="U76" i="2"/>
  <c r="Q76" i="2"/>
  <c r="AG10" i="2"/>
  <c r="AC10" i="2"/>
  <c r="Y10" i="2"/>
  <c r="U10" i="2"/>
  <c r="O10" i="2"/>
  <c r="P10" i="2"/>
  <c r="AF10" i="2"/>
  <c r="AB10" i="2"/>
  <c r="X10" i="2"/>
  <c r="T10" i="2"/>
  <c r="AE10" i="2"/>
  <c r="AA10" i="2"/>
  <c r="W10" i="2"/>
  <c r="S10" i="2"/>
  <c r="AD10" i="2"/>
  <c r="Z10" i="2"/>
  <c r="V10" i="2"/>
  <c r="R10" i="2"/>
  <c r="Q10" i="2"/>
  <c r="AE78" i="2"/>
  <c r="AA78" i="2"/>
  <c r="W78" i="2"/>
  <c r="S78" i="2"/>
  <c r="O78" i="2"/>
  <c r="AD78" i="2"/>
  <c r="Z78" i="2"/>
  <c r="V78" i="2"/>
  <c r="R78" i="2"/>
  <c r="AG78" i="2"/>
  <c r="Y78" i="2"/>
  <c r="Q78" i="2"/>
  <c r="AF78" i="2"/>
  <c r="X78" i="2"/>
  <c r="P78" i="2"/>
  <c r="AC78" i="2"/>
  <c r="U78" i="2"/>
  <c r="AB78" i="2"/>
  <c r="T78" i="2"/>
  <c r="AF65" i="2"/>
  <c r="AB65" i="2"/>
  <c r="X65" i="2"/>
  <c r="T65" i="2"/>
  <c r="P65" i="2"/>
  <c r="AE65" i="2"/>
  <c r="AA65" i="2"/>
  <c r="W65" i="2"/>
  <c r="S65" i="2"/>
  <c r="O65" i="2"/>
  <c r="Z65" i="2"/>
  <c r="R65" i="2"/>
  <c r="AG65" i="2"/>
  <c r="Y65" i="2"/>
  <c r="Q65" i="2"/>
  <c r="AD65" i="2"/>
  <c r="V65" i="2"/>
  <c r="AC65" i="2"/>
  <c r="U65" i="2"/>
  <c r="Q42" i="2"/>
  <c r="U42" i="2"/>
  <c r="Y42" i="2"/>
  <c r="AC42" i="2"/>
  <c r="AG42" i="2"/>
  <c r="R42" i="2"/>
  <c r="V42" i="2"/>
  <c r="Z42" i="2"/>
  <c r="AD42" i="2"/>
  <c r="O42" i="2"/>
  <c r="S42" i="2"/>
  <c r="W42" i="2"/>
  <c r="AA42" i="2"/>
  <c r="AE42" i="2"/>
  <c r="P42" i="2"/>
  <c r="T42" i="2"/>
  <c r="X42" i="2"/>
  <c r="AB42" i="2"/>
  <c r="AF42" i="2"/>
  <c r="AF33" i="2"/>
  <c r="AB33" i="2"/>
  <c r="X33" i="2"/>
  <c r="T33" i="2"/>
  <c r="AE33" i="2"/>
  <c r="AA33" i="2"/>
  <c r="W33" i="2"/>
  <c r="S33" i="2"/>
  <c r="AD33" i="2"/>
  <c r="Z33" i="2"/>
  <c r="V33" i="2"/>
  <c r="R33" i="2"/>
  <c r="AG33" i="2"/>
  <c r="AC33" i="2"/>
  <c r="Y33" i="2"/>
  <c r="U33" i="2"/>
  <c r="Q33" i="2"/>
  <c r="P33" i="2"/>
  <c r="AE19" i="2"/>
  <c r="AA19" i="2"/>
  <c r="W19" i="2"/>
  <c r="S19" i="2"/>
  <c r="O19" i="2"/>
  <c r="AD19" i="2"/>
  <c r="Z19" i="2"/>
  <c r="V19" i="2"/>
  <c r="R19" i="2"/>
  <c r="AG19" i="2"/>
  <c r="AC19" i="2"/>
  <c r="Y19" i="2"/>
  <c r="U19" i="2"/>
  <c r="Q19" i="2"/>
  <c r="AF19" i="2"/>
  <c r="AB19" i="2"/>
  <c r="X19" i="2"/>
  <c r="T19" i="2"/>
  <c r="P19" i="2"/>
  <c r="AH6" i="2"/>
  <c r="AH74" i="2"/>
  <c r="AG9" i="2"/>
  <c r="AG39" i="2"/>
  <c r="AG38" i="2"/>
  <c r="AG43" i="2"/>
  <c r="AG47" i="2"/>
  <c r="AG49" i="2"/>
  <c r="AG69" i="2"/>
  <c r="AG61" i="2"/>
  <c r="AG52" i="2"/>
  <c r="AG31" i="2"/>
  <c r="AG56" i="2"/>
  <c r="AG50" i="2"/>
  <c r="AG94" i="2"/>
  <c r="AG53" i="2"/>
  <c r="AG86" i="2"/>
  <c r="O40" i="2"/>
  <c r="S40" i="2"/>
  <c r="W40" i="2"/>
  <c r="AA40" i="2"/>
  <c r="AE40" i="2"/>
  <c r="P40" i="2"/>
  <c r="T40" i="2"/>
  <c r="X40" i="2"/>
  <c r="AB40" i="2"/>
  <c r="AF40" i="2"/>
  <c r="Q40" i="2"/>
  <c r="U40" i="2"/>
  <c r="Y40" i="2"/>
  <c r="AC40" i="2"/>
  <c r="AG40" i="2"/>
  <c r="R40" i="2"/>
  <c r="V40" i="2"/>
  <c r="Z40" i="2"/>
  <c r="AD40" i="2"/>
  <c r="P74" i="2"/>
  <c r="T74" i="2"/>
  <c r="X74" i="2"/>
  <c r="AB74" i="2"/>
  <c r="AF74" i="2"/>
  <c r="O74" i="2"/>
  <c r="W74" i="2"/>
  <c r="AE74" i="2"/>
  <c r="Q74" i="2"/>
  <c r="U74" i="2"/>
  <c r="Y74" i="2"/>
  <c r="AC74" i="2"/>
  <c r="AG74" i="2"/>
  <c r="R74" i="2"/>
  <c r="V74" i="2"/>
  <c r="Z74" i="2"/>
  <c r="AD74" i="2"/>
  <c r="S74" i="2"/>
  <c r="AA74" i="2"/>
  <c r="O36" i="2"/>
  <c r="S36" i="2"/>
  <c r="W36" i="2"/>
  <c r="AA36" i="2"/>
  <c r="AE36" i="2"/>
  <c r="T36" i="2"/>
  <c r="Y36" i="2"/>
  <c r="AD36" i="2"/>
  <c r="P36" i="2"/>
  <c r="U36" i="2"/>
  <c r="Z36" i="2"/>
  <c r="AF36" i="2"/>
  <c r="Q36" i="2"/>
  <c r="V36" i="2"/>
  <c r="AB36" i="2"/>
  <c r="AG36" i="2"/>
  <c r="R36" i="2"/>
  <c r="X36" i="2"/>
  <c r="AC36" i="2"/>
  <c r="R68" i="2"/>
  <c r="V68" i="2"/>
  <c r="Z68" i="2"/>
  <c r="AD68" i="2"/>
  <c r="O68" i="2"/>
  <c r="S68" i="2"/>
  <c r="W68" i="2"/>
  <c r="AA68" i="2"/>
  <c r="AE68" i="2"/>
  <c r="P68" i="2"/>
  <c r="T68" i="2"/>
  <c r="X68" i="2"/>
  <c r="AB68" i="2"/>
  <c r="AF68" i="2"/>
  <c r="Q68" i="2"/>
  <c r="U68" i="2"/>
  <c r="Y68" i="2"/>
  <c r="AC68" i="2"/>
  <c r="AG68" i="2"/>
  <c r="R73" i="2"/>
  <c r="V73" i="2"/>
  <c r="Z73" i="2"/>
  <c r="AD73" i="2"/>
  <c r="O73" i="2"/>
  <c r="S73" i="2"/>
  <c r="W73" i="2"/>
  <c r="AA73" i="2"/>
  <c r="AE73" i="2"/>
  <c r="U73" i="2"/>
  <c r="AC73" i="2"/>
  <c r="AG73" i="2"/>
  <c r="P73" i="2"/>
  <c r="T73" i="2"/>
  <c r="X73" i="2"/>
  <c r="AB73" i="2"/>
  <c r="AF73" i="2"/>
  <c r="Q73" i="2"/>
  <c r="Y73" i="2"/>
  <c r="AH36" i="2"/>
  <c r="AH40" i="2"/>
  <c r="AH73" i="2"/>
  <c r="AH68" i="2"/>
  <c r="AI6" i="2"/>
  <c r="AI11" i="2"/>
  <c r="AH9" i="2"/>
  <c r="AH39" i="2"/>
  <c r="AH38" i="2"/>
  <c r="AH69" i="2"/>
  <c r="AH43" i="2"/>
  <c r="AH47" i="2"/>
  <c r="AH56" i="2"/>
  <c r="AH50" i="2"/>
  <c r="AH52" i="2"/>
  <c r="AH31" i="2"/>
  <c r="AH49" i="2"/>
  <c r="AH61" i="2"/>
  <c r="AH53" i="2"/>
  <c r="AH86" i="2"/>
  <c r="AH94" i="2"/>
  <c r="AH84" i="2"/>
  <c r="AH72" i="2"/>
  <c r="AH60" i="2"/>
  <c r="AH54" i="2"/>
  <c r="AH67" i="2"/>
  <c r="AH28" i="2"/>
  <c r="AH15" i="2"/>
  <c r="AH26" i="2"/>
  <c r="AH34" i="2"/>
  <c r="AH64" i="2"/>
  <c r="AH63" i="2"/>
  <c r="AH57" i="2"/>
  <c r="AH24" i="2"/>
  <c r="AH23" i="2"/>
  <c r="AH80" i="2"/>
  <c r="AH89" i="2"/>
  <c r="AH91" i="2"/>
  <c r="AH58" i="2"/>
  <c r="AH37" i="2"/>
  <c r="AH41" i="2"/>
  <c r="AH27" i="2"/>
  <c r="AH14" i="2"/>
  <c r="AH70" i="2"/>
  <c r="AH45" i="2"/>
  <c r="AH17" i="2"/>
  <c r="AH22" i="2"/>
  <c r="AH81" i="2"/>
  <c r="AH93" i="2"/>
  <c r="AH44" i="2"/>
  <c r="AH20" i="2"/>
  <c r="AH82" i="2"/>
  <c r="AH19" i="2"/>
  <c r="AH32" i="2"/>
  <c r="AH77" i="2"/>
  <c r="AH66" i="2"/>
  <c r="AH62" i="2"/>
  <c r="AH55" i="2"/>
  <c r="AH75" i="2"/>
  <c r="AH30" i="2"/>
  <c r="AH25" i="2"/>
  <c r="AH29" i="2"/>
  <c r="AH76" i="2"/>
  <c r="AH10" i="2"/>
  <c r="AH65" i="2"/>
  <c r="AH42" i="2"/>
  <c r="AH78" i="2"/>
  <c r="AH33" i="2"/>
  <c r="R8" i="2"/>
  <c r="V8" i="2"/>
  <c r="Z8" i="2"/>
  <c r="AD8" i="2"/>
  <c r="AH8" i="2"/>
  <c r="O8" i="2"/>
  <c r="S8" i="2"/>
  <c r="W8" i="2"/>
  <c r="AA8" i="2"/>
  <c r="AE8" i="2"/>
  <c r="T8" i="2"/>
  <c r="AB8" i="2"/>
  <c r="U8" i="2"/>
  <c r="AC8" i="2"/>
  <c r="P8" i="2"/>
  <c r="X8" i="2"/>
  <c r="AF8" i="2"/>
  <c r="Q8" i="2"/>
  <c r="Y8" i="2"/>
  <c r="AG8" i="2"/>
  <c r="Q11" i="2"/>
  <c r="U11" i="2"/>
  <c r="Y11" i="2"/>
  <c r="AC11" i="2"/>
  <c r="AG11" i="2"/>
  <c r="R11" i="2"/>
  <c r="V11" i="2"/>
  <c r="Z11" i="2"/>
  <c r="AD11" i="2"/>
  <c r="AH11" i="2"/>
  <c r="T11" i="2"/>
  <c r="AB11" i="2"/>
  <c r="O11" i="2"/>
  <c r="W11" i="2"/>
  <c r="AE11" i="2"/>
  <c r="P11" i="2"/>
  <c r="X11" i="2"/>
  <c r="AF11" i="2"/>
  <c r="S11" i="2"/>
  <c r="AA11" i="2"/>
  <c r="AI8" i="2"/>
  <c r="AJ6" i="2"/>
  <c r="AJ16" i="2"/>
  <c r="AI9" i="2"/>
  <c r="AI38" i="2"/>
  <c r="AI39" i="2"/>
  <c r="AI43" i="2"/>
  <c r="AI56" i="2"/>
  <c r="AI50" i="2"/>
  <c r="AI49" i="2"/>
  <c r="AI47" i="2"/>
  <c r="AI52" i="2"/>
  <c r="AI69" i="2"/>
  <c r="AI31" i="2"/>
  <c r="AI61" i="2"/>
  <c r="AI86" i="2"/>
  <c r="AI94" i="2"/>
  <c r="AI53" i="2"/>
  <c r="AI91" i="2"/>
  <c r="AI84" i="2"/>
  <c r="AI54" i="2"/>
  <c r="AI26" i="2"/>
  <c r="AI25" i="2"/>
  <c r="AI60" i="2"/>
  <c r="AI67" i="2"/>
  <c r="AI28" i="2"/>
  <c r="AI24" i="2"/>
  <c r="AI15" i="2"/>
  <c r="AI41" i="2"/>
  <c r="AI64" i="2"/>
  <c r="AI63" i="2"/>
  <c r="AI80" i="2"/>
  <c r="AI89" i="2"/>
  <c r="AI58" i="2"/>
  <c r="AI37" i="2"/>
  <c r="AI72" i="2"/>
  <c r="AI57" i="2"/>
  <c r="AI27" i="2"/>
  <c r="AI45" i="2"/>
  <c r="AI70" i="2"/>
  <c r="AI17" i="2"/>
  <c r="AI55" i="2"/>
  <c r="AI29" i="2"/>
  <c r="AI82" i="2"/>
  <c r="AI19" i="2"/>
  <c r="AI14" i="2"/>
  <c r="AI30" i="2"/>
  <c r="AI22" i="2"/>
  <c r="AI81" i="2"/>
  <c r="AI93" i="2"/>
  <c r="AI75" i="2"/>
  <c r="AI62" i="2"/>
  <c r="AI34" i="2"/>
  <c r="AI32" i="2"/>
  <c r="AI77" i="2"/>
  <c r="AI66" i="2"/>
  <c r="AI23" i="2"/>
  <c r="AI44" i="2"/>
  <c r="AI78" i="2"/>
  <c r="AI42" i="2"/>
  <c r="AI33" i="2"/>
  <c r="AI20" i="2"/>
  <c r="AI10" i="2"/>
  <c r="AI65" i="2"/>
  <c r="AI76" i="2"/>
  <c r="AI68" i="2"/>
  <c r="AI40" i="2"/>
  <c r="AI74" i="2"/>
  <c r="AI36" i="2"/>
  <c r="AI73" i="2"/>
  <c r="AH16" i="2"/>
  <c r="AD16" i="2"/>
  <c r="Z16" i="2"/>
  <c r="V16" i="2"/>
  <c r="R16" i="2"/>
  <c r="AI16" i="2"/>
  <c r="AC16" i="2"/>
  <c r="X16" i="2"/>
  <c r="S16" i="2"/>
  <c r="AF16" i="2"/>
  <c r="AA16" i="2"/>
  <c r="U16" i="2"/>
  <c r="P16" i="2"/>
  <c r="Y16" i="2"/>
  <c r="O16" i="2"/>
  <c r="AG16" i="2"/>
  <c r="W16" i="2"/>
  <c r="AE16" i="2"/>
  <c r="T16" i="2"/>
  <c r="AB16" i="2"/>
  <c r="Q16" i="2"/>
  <c r="AI18" i="2"/>
  <c r="AE18" i="2"/>
  <c r="AA18" i="2"/>
  <c r="W18" i="2"/>
  <c r="S18" i="2"/>
  <c r="O18" i="2"/>
  <c r="AH18" i="2"/>
  <c r="AD18" i="2"/>
  <c r="Z18" i="2"/>
  <c r="V18" i="2"/>
  <c r="V96" i="2"/>
  <c r="R18" i="2"/>
  <c r="AG18" i="2"/>
  <c r="AC18" i="2"/>
  <c r="Y18" i="2"/>
  <c r="U18" i="2"/>
  <c r="Q18" i="2"/>
  <c r="AF18" i="2"/>
  <c r="AB18" i="2"/>
  <c r="X18" i="2"/>
  <c r="T18" i="2"/>
  <c r="P18" i="2"/>
  <c r="AD96" i="2"/>
  <c r="Z96" i="2"/>
  <c r="AJ18" i="2"/>
  <c r="AA96" i="2"/>
  <c r="Y96" i="2"/>
  <c r="AK6" i="2"/>
  <c r="AJ9" i="2"/>
  <c r="AJ39" i="2"/>
  <c r="AJ38" i="2"/>
  <c r="AJ69" i="2"/>
  <c r="AJ56" i="2"/>
  <c r="AJ47" i="2"/>
  <c r="AJ50" i="2"/>
  <c r="AJ31" i="2"/>
  <c r="AJ52" i="2"/>
  <c r="AJ43" i="2"/>
  <c r="AJ49" i="2"/>
  <c r="AJ61" i="2"/>
  <c r="AJ53" i="2"/>
  <c r="AJ94" i="2"/>
  <c r="AJ86" i="2"/>
  <c r="AJ37" i="2"/>
  <c r="AJ28" i="2"/>
  <c r="AJ26" i="2"/>
  <c r="AJ34" i="2"/>
  <c r="AJ54" i="2"/>
  <c r="AJ70" i="2"/>
  <c r="AJ64" i="2"/>
  <c r="AJ63" i="2"/>
  <c r="AJ91" i="2"/>
  <c r="AJ84" i="2"/>
  <c r="AJ72" i="2"/>
  <c r="AJ60" i="2"/>
  <c r="AJ80" i="2"/>
  <c r="AJ58" i="2"/>
  <c r="AJ57" i="2"/>
  <c r="AJ89" i="2"/>
  <c r="AJ67" i="2"/>
  <c r="AJ24" i="2"/>
  <c r="AJ41" i="2"/>
  <c r="AJ27" i="2"/>
  <c r="AJ23" i="2"/>
  <c r="AJ25" i="2"/>
  <c r="AJ45" i="2"/>
  <c r="AJ77" i="2"/>
  <c r="AJ66" i="2"/>
  <c r="AJ15" i="2"/>
  <c r="AJ17" i="2"/>
  <c r="AJ93" i="2"/>
  <c r="AJ82" i="2"/>
  <c r="AJ78" i="2"/>
  <c r="AJ44" i="2"/>
  <c r="AJ22" i="2"/>
  <c r="AJ81" i="2"/>
  <c r="AJ14" i="2"/>
  <c r="AJ32" i="2"/>
  <c r="AJ30" i="2"/>
  <c r="AJ75" i="2"/>
  <c r="AJ62" i="2"/>
  <c r="AJ55" i="2"/>
  <c r="AJ29" i="2"/>
  <c r="AJ20" i="2"/>
  <c r="AJ76" i="2"/>
  <c r="AJ65" i="2"/>
  <c r="AJ33" i="2"/>
  <c r="AJ19" i="2"/>
  <c r="AJ10" i="2"/>
  <c r="AJ42" i="2"/>
  <c r="AJ74" i="2"/>
  <c r="AJ40" i="2"/>
  <c r="AJ36" i="2"/>
  <c r="AJ68" i="2"/>
  <c r="AJ73" i="2"/>
  <c r="AJ11" i="2"/>
  <c r="AJ8" i="2"/>
  <c r="AB96" i="2"/>
  <c r="AI96" i="2"/>
  <c r="AF96" i="2"/>
  <c r="O96" i="2"/>
  <c r="X96" i="2"/>
  <c r="R96" i="2"/>
  <c r="AH96" i="2"/>
  <c r="U96" i="2"/>
  <c r="AE96" i="2"/>
  <c r="AG96" i="2"/>
  <c r="AC96" i="2"/>
  <c r="P96" i="2"/>
  <c r="Q96" i="2"/>
  <c r="S96" i="2"/>
  <c r="W96" i="2"/>
  <c r="T96" i="2"/>
  <c r="AJ96" i="2"/>
  <c r="AL6" i="2"/>
  <c r="AK9" i="2"/>
  <c r="AK38" i="2"/>
  <c r="AK39" i="2"/>
  <c r="AK61" i="2"/>
  <c r="AK47" i="2"/>
  <c r="AK56" i="2"/>
  <c r="AK50" i="2"/>
  <c r="AK43" i="2"/>
  <c r="AK49" i="2"/>
  <c r="AK31" i="2"/>
  <c r="AK69" i="2"/>
  <c r="AK52" i="2"/>
  <c r="AK86" i="2"/>
  <c r="AK53" i="2"/>
  <c r="AK94" i="2"/>
  <c r="AK89" i="2"/>
  <c r="AK15" i="2"/>
  <c r="AK45" i="2"/>
  <c r="AK14" i="2"/>
  <c r="AK70" i="2"/>
  <c r="AK64" i="2"/>
  <c r="AK91" i="2"/>
  <c r="AK84" i="2"/>
  <c r="AK54" i="2"/>
  <c r="AK80" i="2"/>
  <c r="AK37" i="2"/>
  <c r="AK24" i="2"/>
  <c r="AK34" i="2"/>
  <c r="AK25" i="2"/>
  <c r="AK63" i="2"/>
  <c r="AK72" i="2"/>
  <c r="AK60" i="2"/>
  <c r="AK57" i="2"/>
  <c r="AK67" i="2"/>
  <c r="AK58" i="2"/>
  <c r="AK28" i="2"/>
  <c r="AK23" i="2"/>
  <c r="AK26" i="2"/>
  <c r="AK41" i="2"/>
  <c r="AK27" i="2"/>
  <c r="AK17" i="2"/>
  <c r="AK81" i="2"/>
  <c r="AK75" i="2"/>
  <c r="AK44" i="2"/>
  <c r="AK29" i="2"/>
  <c r="AK20" i="2"/>
  <c r="AK82" i="2"/>
  <c r="AK10" i="2"/>
  <c r="AK78" i="2"/>
  <c r="AK19" i="2"/>
  <c r="AK93" i="2"/>
  <c r="AK66" i="2"/>
  <c r="AK62" i="2"/>
  <c r="AK55" i="2"/>
  <c r="AK76" i="2"/>
  <c r="AK32" i="2"/>
  <c r="AK30" i="2"/>
  <c r="AK22" i="2"/>
  <c r="AK77" i="2"/>
  <c r="AK65" i="2"/>
  <c r="AK42" i="2"/>
  <c r="AK33" i="2"/>
  <c r="AK40" i="2"/>
  <c r="AK74" i="2"/>
  <c r="AK68" i="2"/>
  <c r="AK36" i="2"/>
  <c r="AK73" i="2"/>
  <c r="AK11" i="2"/>
  <c r="AK8" i="2"/>
  <c r="AK18" i="2"/>
  <c r="AK16" i="2"/>
  <c r="AM6" i="2"/>
  <c r="AL9" i="2"/>
  <c r="AL38" i="2"/>
  <c r="AL39" i="2"/>
  <c r="AL43" i="2"/>
  <c r="AL49" i="2"/>
  <c r="AL31" i="2"/>
  <c r="AL61" i="2"/>
  <c r="AL69" i="2"/>
  <c r="AL47" i="2"/>
  <c r="AL56" i="2"/>
  <c r="AL52" i="2"/>
  <c r="AL50" i="2"/>
  <c r="AL86" i="2"/>
  <c r="AL53" i="2"/>
  <c r="AL94" i="2"/>
  <c r="AL58" i="2"/>
  <c r="AL28" i="2"/>
  <c r="AL15" i="2"/>
  <c r="AL25" i="2"/>
  <c r="AL84" i="2"/>
  <c r="AL60" i="2"/>
  <c r="AL54" i="2"/>
  <c r="AL34" i="2"/>
  <c r="AL64" i="2"/>
  <c r="AL63" i="2"/>
  <c r="AL57" i="2"/>
  <c r="AL67" i="2"/>
  <c r="AL37" i="2"/>
  <c r="AL91" i="2"/>
  <c r="AL72" i="2"/>
  <c r="AL80" i="2"/>
  <c r="AL89" i="2"/>
  <c r="AL27" i="2"/>
  <c r="AL23" i="2"/>
  <c r="AL45" i="2"/>
  <c r="AL14" i="2"/>
  <c r="AL10" i="2"/>
  <c r="AL24" i="2"/>
  <c r="AL32" i="2"/>
  <c r="AL17" i="2"/>
  <c r="AL30" i="2"/>
  <c r="AL22" i="2"/>
  <c r="AL77" i="2"/>
  <c r="AL81" i="2"/>
  <c r="AL93" i="2"/>
  <c r="AL20" i="2"/>
  <c r="AL82" i="2"/>
  <c r="AL76" i="2"/>
  <c r="AL19" i="2"/>
  <c r="AL62" i="2"/>
  <c r="AL41" i="2"/>
  <c r="AL26" i="2"/>
  <c r="AL66" i="2"/>
  <c r="AL55" i="2"/>
  <c r="AL70" i="2"/>
  <c r="AL75" i="2"/>
  <c r="AL44" i="2"/>
  <c r="AL78" i="2"/>
  <c r="AL65" i="2"/>
  <c r="AL33" i="2"/>
  <c r="AL29" i="2"/>
  <c r="AL42" i="2"/>
  <c r="AL40" i="2"/>
  <c r="AL68" i="2"/>
  <c r="AL74" i="2"/>
  <c r="AL73" i="2"/>
  <c r="AL36" i="2"/>
  <c r="AL8" i="2"/>
  <c r="AL11" i="2"/>
  <c r="AL18" i="2"/>
  <c r="AL16" i="2"/>
  <c r="AK96" i="2"/>
  <c r="AN6" i="2"/>
  <c r="AM9" i="2"/>
  <c r="AM38" i="2"/>
  <c r="AM39" i="2"/>
  <c r="AM69" i="2"/>
  <c r="AM50" i="2"/>
  <c r="AM49" i="2"/>
  <c r="AM61" i="2"/>
  <c r="AM31" i="2"/>
  <c r="AM43" i="2"/>
  <c r="AM56" i="2"/>
  <c r="AM52" i="2"/>
  <c r="AM47" i="2"/>
  <c r="AM94" i="2"/>
  <c r="AM53" i="2"/>
  <c r="AM86" i="2"/>
  <c r="AM84" i="2"/>
  <c r="AM57" i="2"/>
  <c r="AM89" i="2"/>
  <c r="AM14" i="2"/>
  <c r="AM63" i="2"/>
  <c r="AM91" i="2"/>
  <c r="AM54" i="2"/>
  <c r="AM37" i="2"/>
  <c r="AM28" i="2"/>
  <c r="AM15" i="2"/>
  <c r="AM26" i="2"/>
  <c r="AM70" i="2"/>
  <c r="AM72" i="2"/>
  <c r="AM60" i="2"/>
  <c r="AM67" i="2"/>
  <c r="AM80" i="2"/>
  <c r="AM58" i="2"/>
  <c r="AM24" i="2"/>
  <c r="AM27" i="2"/>
  <c r="AM23" i="2"/>
  <c r="AM34" i="2"/>
  <c r="AM25" i="2"/>
  <c r="AM41" i="2"/>
  <c r="AM29" i="2"/>
  <c r="AM76" i="2"/>
  <c r="AM78" i="2"/>
  <c r="AM33" i="2"/>
  <c r="AM17" i="2"/>
  <c r="AM55" i="2"/>
  <c r="AM82" i="2"/>
  <c r="AM19" i="2"/>
  <c r="AM30" i="2"/>
  <c r="AM22" i="2"/>
  <c r="AM77" i="2"/>
  <c r="AM81" i="2"/>
  <c r="AM93" i="2"/>
  <c r="AM44" i="2"/>
  <c r="AM45" i="2"/>
  <c r="AM64" i="2"/>
  <c r="AM32" i="2"/>
  <c r="AM75" i="2"/>
  <c r="AM66" i="2"/>
  <c r="AM62" i="2"/>
  <c r="AM20" i="2"/>
  <c r="AM10" i="2"/>
  <c r="AM65" i="2"/>
  <c r="AM42" i="2"/>
  <c r="AM74" i="2"/>
  <c r="AM73" i="2"/>
  <c r="AM40" i="2"/>
  <c r="AM36" i="2"/>
  <c r="AM68" i="2"/>
  <c r="AM8" i="2"/>
  <c r="AM11" i="2"/>
  <c r="AM16" i="2"/>
  <c r="AM18" i="2"/>
  <c r="AL96" i="2"/>
  <c r="AO6" i="2"/>
  <c r="AN9" i="2"/>
  <c r="AN39" i="2"/>
  <c r="AN38" i="2"/>
  <c r="AN69" i="2"/>
  <c r="AN49" i="2"/>
  <c r="AN47" i="2"/>
  <c r="AN56" i="2"/>
  <c r="AN61" i="2"/>
  <c r="AN43" i="2"/>
  <c r="AN31" i="2"/>
  <c r="AN52" i="2"/>
  <c r="AN50" i="2"/>
  <c r="AN53" i="2"/>
  <c r="AN86" i="2"/>
  <c r="AN94" i="2"/>
  <c r="AN57" i="2"/>
  <c r="AN89" i="2"/>
  <c r="AN27" i="2"/>
  <c r="AN25" i="2"/>
  <c r="AN70" i="2"/>
  <c r="AN84" i="2"/>
  <c r="AN72" i="2"/>
  <c r="AN54" i="2"/>
  <c r="AN80" i="2"/>
  <c r="AN67" i="2"/>
  <c r="AN58" i="2"/>
  <c r="AN28" i="2"/>
  <c r="AN45" i="2"/>
  <c r="AN26" i="2"/>
  <c r="AN63" i="2"/>
  <c r="AN91" i="2"/>
  <c r="AN60" i="2"/>
  <c r="AN37" i="2"/>
  <c r="AN14" i="2"/>
  <c r="AN24" i="2"/>
  <c r="AN15" i="2"/>
  <c r="AN34" i="2"/>
  <c r="AN32" i="2"/>
  <c r="AN75" i="2"/>
  <c r="AN62" i="2"/>
  <c r="AN29" i="2"/>
  <c r="AN20" i="2"/>
  <c r="AN76" i="2"/>
  <c r="AN65" i="2"/>
  <c r="AN33" i="2"/>
  <c r="AN19" i="2"/>
  <c r="AN77" i="2"/>
  <c r="AN66" i="2"/>
  <c r="AN44" i="2"/>
  <c r="AN42" i="2"/>
  <c r="AN17" i="2"/>
  <c r="AN93" i="2"/>
  <c r="AN41" i="2"/>
  <c r="AN23" i="2"/>
  <c r="AN64" i="2"/>
  <c r="AN30" i="2"/>
  <c r="AN22" i="2"/>
  <c r="AN81" i="2"/>
  <c r="AN55" i="2"/>
  <c r="AN10" i="2"/>
  <c r="AN78" i="2"/>
  <c r="AN82" i="2"/>
  <c r="AN40" i="2"/>
  <c r="AN36" i="2"/>
  <c r="AN68" i="2"/>
  <c r="AN74" i="2"/>
  <c r="AN73" i="2"/>
  <c r="AN8" i="2"/>
  <c r="AN11" i="2"/>
  <c r="AN18" i="2"/>
  <c r="AN16" i="2"/>
  <c r="AM96" i="2"/>
  <c r="AP6" i="2"/>
  <c r="AO9" i="2"/>
  <c r="AO39" i="2"/>
  <c r="AO38" i="2"/>
  <c r="AO43" i="2"/>
  <c r="AO69" i="2"/>
  <c r="AO61" i="2"/>
  <c r="AO56" i="2"/>
  <c r="AO50" i="2"/>
  <c r="AO47" i="2"/>
  <c r="AO52" i="2"/>
  <c r="AO31" i="2"/>
  <c r="AO49" i="2"/>
  <c r="AO94" i="2"/>
  <c r="AO53" i="2"/>
  <c r="AO86" i="2"/>
  <c r="AO60" i="2"/>
  <c r="AO57" i="2"/>
  <c r="AO54" i="2"/>
  <c r="AO58" i="2"/>
  <c r="AO28" i="2"/>
  <c r="AO26" i="2"/>
  <c r="AO72" i="2"/>
  <c r="AO67" i="2"/>
  <c r="AO15" i="2"/>
  <c r="AO41" i="2"/>
  <c r="AO91" i="2"/>
  <c r="AO80" i="2"/>
  <c r="AO63" i="2"/>
  <c r="AO84" i="2"/>
  <c r="AO89" i="2"/>
  <c r="AO27" i="2"/>
  <c r="AO23" i="2"/>
  <c r="AO45" i="2"/>
  <c r="AO14" i="2"/>
  <c r="AO70" i="2"/>
  <c r="AO24" i="2"/>
  <c r="AO30" i="2"/>
  <c r="AO22" i="2"/>
  <c r="AO17" i="2"/>
  <c r="AO81" i="2"/>
  <c r="AO75" i="2"/>
  <c r="AO55" i="2"/>
  <c r="AO29" i="2"/>
  <c r="AO20" i="2"/>
  <c r="AO82" i="2"/>
  <c r="AO10" i="2"/>
  <c r="AO19" i="2"/>
  <c r="AO93" i="2"/>
  <c r="AO66" i="2"/>
  <c r="AO62" i="2"/>
  <c r="AO34" i="2"/>
  <c r="AO25" i="2"/>
  <c r="AO64" i="2"/>
  <c r="AO37" i="2"/>
  <c r="AO32" i="2"/>
  <c r="AO77" i="2"/>
  <c r="AO44" i="2"/>
  <c r="AO76" i="2"/>
  <c r="AO78" i="2"/>
  <c r="AO65" i="2"/>
  <c r="AO33" i="2"/>
  <c r="AO42" i="2"/>
  <c r="AO36" i="2"/>
  <c r="AO73" i="2"/>
  <c r="AO74" i="2"/>
  <c r="AO68" i="2"/>
  <c r="AO40" i="2"/>
  <c r="AO11" i="2"/>
  <c r="AO8" i="2"/>
  <c r="AO16" i="2"/>
  <c r="AO18" i="2"/>
  <c r="AN96" i="2"/>
  <c r="AQ6" i="2"/>
  <c r="AP9" i="2"/>
  <c r="AP38" i="2"/>
  <c r="AP39" i="2"/>
  <c r="AP47" i="2"/>
  <c r="AP31" i="2"/>
  <c r="AP52" i="2"/>
  <c r="AP50" i="2"/>
  <c r="AP49" i="2"/>
  <c r="AP61" i="2"/>
  <c r="AP69" i="2"/>
  <c r="AP43" i="2"/>
  <c r="AP56" i="2"/>
  <c r="AP94" i="2"/>
  <c r="AP86" i="2"/>
  <c r="AP53" i="2"/>
  <c r="AP46" i="2"/>
  <c r="AP67" i="2"/>
  <c r="AP28" i="2"/>
  <c r="AP27" i="2"/>
  <c r="AP23" i="2"/>
  <c r="AP45" i="2"/>
  <c r="AP89" i="2"/>
  <c r="AP58" i="2"/>
  <c r="AP37" i="2"/>
  <c r="AP41" i="2"/>
  <c r="AP26" i="2"/>
  <c r="AP14" i="2"/>
  <c r="AP25" i="2"/>
  <c r="AP70" i="2"/>
  <c r="AP91" i="2"/>
  <c r="AP84" i="2"/>
  <c r="AP72" i="2"/>
  <c r="AP60" i="2"/>
  <c r="AP57" i="2"/>
  <c r="AP54" i="2"/>
  <c r="AP63" i="2"/>
  <c r="AP80" i="2"/>
  <c r="AP15" i="2"/>
  <c r="AP24" i="2"/>
  <c r="AP34" i="2"/>
  <c r="AP30" i="2"/>
  <c r="AP77" i="2"/>
  <c r="AP75" i="2"/>
  <c r="AP78" i="2"/>
  <c r="AP65" i="2"/>
  <c r="AP33" i="2"/>
  <c r="AP29" i="2"/>
  <c r="AP10" i="2"/>
  <c r="AP42" i="2"/>
  <c r="AP32" i="2"/>
  <c r="AP17" i="2"/>
  <c r="AP22" i="2"/>
  <c r="AP81" i="2"/>
  <c r="AP93" i="2"/>
  <c r="AP44" i="2"/>
  <c r="AP20" i="2"/>
  <c r="AP64" i="2"/>
  <c r="AP66" i="2"/>
  <c r="AP62" i="2"/>
  <c r="AP55" i="2"/>
  <c r="AP82" i="2"/>
  <c r="AP76" i="2"/>
  <c r="AP19" i="2"/>
  <c r="AP68" i="2"/>
  <c r="AP74" i="2"/>
  <c r="AP73" i="2"/>
  <c r="AP36" i="2"/>
  <c r="AP40" i="2"/>
  <c r="AP11" i="2"/>
  <c r="AP8" i="2"/>
  <c r="AP18" i="2"/>
  <c r="AP16" i="2"/>
  <c r="AO96" i="2"/>
  <c r="AP96" i="2"/>
  <c r="AR6" i="2"/>
  <c r="AQ9" i="2"/>
  <c r="AQ39" i="2"/>
  <c r="AQ38" i="2"/>
  <c r="AQ52" i="2"/>
  <c r="AQ69" i="2"/>
  <c r="AQ61" i="2"/>
  <c r="AQ43" i="2"/>
  <c r="AQ56" i="2"/>
  <c r="AQ50" i="2"/>
  <c r="AQ49" i="2"/>
  <c r="AQ47" i="2"/>
  <c r="AQ31" i="2"/>
  <c r="AQ53" i="2"/>
  <c r="AQ94" i="2"/>
  <c r="AQ86" i="2"/>
  <c r="AQ63" i="2"/>
  <c r="AQ91" i="2"/>
  <c r="AQ89" i="2"/>
  <c r="AQ58" i="2"/>
  <c r="AQ37" i="2"/>
  <c r="AQ27" i="2"/>
  <c r="AQ23" i="2"/>
  <c r="AQ34" i="2"/>
  <c r="AQ25" i="2"/>
  <c r="AQ70" i="2"/>
  <c r="AQ84" i="2"/>
  <c r="AQ72" i="2"/>
  <c r="AQ57" i="2"/>
  <c r="AQ28" i="2"/>
  <c r="AQ15" i="2"/>
  <c r="AQ45" i="2"/>
  <c r="AQ26" i="2"/>
  <c r="AQ54" i="2"/>
  <c r="AQ80" i="2"/>
  <c r="AQ60" i="2"/>
  <c r="AQ67" i="2"/>
  <c r="AQ24" i="2"/>
  <c r="AQ41" i="2"/>
  <c r="AQ14" i="2"/>
  <c r="AQ64" i="2"/>
  <c r="AQ32" i="2"/>
  <c r="AQ75" i="2"/>
  <c r="AQ66" i="2"/>
  <c r="AQ62" i="2"/>
  <c r="AQ20" i="2"/>
  <c r="AQ10" i="2"/>
  <c r="AQ65" i="2"/>
  <c r="AQ44" i="2"/>
  <c r="AQ78" i="2"/>
  <c r="AQ42" i="2"/>
  <c r="AQ33" i="2"/>
  <c r="AQ55" i="2"/>
  <c r="AQ17" i="2"/>
  <c r="AQ77" i="2"/>
  <c r="AQ30" i="2"/>
  <c r="AQ22" i="2"/>
  <c r="AQ81" i="2"/>
  <c r="AQ93" i="2"/>
  <c r="AQ29" i="2"/>
  <c r="AQ82" i="2"/>
  <c r="AQ19" i="2"/>
  <c r="AQ76" i="2"/>
  <c r="AQ73" i="2"/>
  <c r="AQ40" i="2"/>
  <c r="AQ74" i="2"/>
  <c r="AQ36" i="2"/>
  <c r="AQ68" i="2"/>
  <c r="AQ8" i="2"/>
  <c r="AQ11" i="2"/>
  <c r="AQ18" i="2"/>
  <c r="AQ16" i="2"/>
  <c r="AQ96" i="2"/>
  <c r="AS6" i="2"/>
  <c r="AR9" i="2"/>
  <c r="AR39" i="2"/>
  <c r="AR38" i="2"/>
  <c r="AR52" i="2"/>
  <c r="AR50" i="2"/>
  <c r="AR43" i="2"/>
  <c r="AR49" i="2"/>
  <c r="AR61" i="2"/>
  <c r="AR56" i="2"/>
  <c r="AR69" i="2"/>
  <c r="AR31" i="2"/>
  <c r="AR47" i="2"/>
  <c r="AR94" i="2"/>
  <c r="AR53" i="2"/>
  <c r="AR86" i="2"/>
  <c r="AR63" i="2"/>
  <c r="AR91" i="2"/>
  <c r="AR72" i="2"/>
  <c r="AR60" i="2"/>
  <c r="AR80" i="2"/>
  <c r="AR67" i="2"/>
  <c r="AR24" i="2"/>
  <c r="AR27" i="2"/>
  <c r="AR23" i="2"/>
  <c r="AR45" i="2"/>
  <c r="AR14" i="2"/>
  <c r="AR25" i="2"/>
  <c r="AR57" i="2"/>
  <c r="AR89" i="2"/>
  <c r="AR28" i="2"/>
  <c r="AR41" i="2"/>
  <c r="AR34" i="2"/>
  <c r="AR84" i="2"/>
  <c r="AR54" i="2"/>
  <c r="AR58" i="2"/>
  <c r="AR37" i="2"/>
  <c r="AR26" i="2"/>
  <c r="AR70" i="2"/>
  <c r="AR15" i="2"/>
  <c r="AR64" i="2"/>
  <c r="AR22" i="2"/>
  <c r="AR81" i="2"/>
  <c r="AR55" i="2"/>
  <c r="AR44" i="2"/>
  <c r="AR10" i="2"/>
  <c r="AR78" i="2"/>
  <c r="AR42" i="2"/>
  <c r="AR32" i="2"/>
  <c r="AR75" i="2"/>
  <c r="AR62" i="2"/>
  <c r="AR29" i="2"/>
  <c r="AR20" i="2"/>
  <c r="AR76" i="2"/>
  <c r="AR65" i="2"/>
  <c r="AR33" i="2"/>
  <c r="AR19" i="2"/>
  <c r="AR66" i="2"/>
  <c r="AR30" i="2"/>
  <c r="AR77" i="2"/>
  <c r="AR17" i="2"/>
  <c r="AR93" i="2"/>
  <c r="AR82" i="2"/>
  <c r="AR73" i="2"/>
  <c r="AR68" i="2"/>
  <c r="AR36" i="2"/>
  <c r="AR74" i="2"/>
  <c r="AR40" i="2"/>
  <c r="AR11" i="2"/>
  <c r="AR8" i="2"/>
  <c r="AR16" i="2"/>
  <c r="AR18" i="2"/>
  <c r="AT6" i="2"/>
  <c r="AS9" i="2"/>
  <c r="AS38" i="2"/>
  <c r="AS39" i="2"/>
  <c r="AS69" i="2"/>
  <c r="AS47" i="2"/>
  <c r="AS52" i="2"/>
  <c r="AS43" i="2"/>
  <c r="AS56" i="2"/>
  <c r="AS50" i="2"/>
  <c r="AS61" i="2"/>
  <c r="AS49" i="2"/>
  <c r="AS31" i="2"/>
  <c r="AS53" i="2"/>
  <c r="AS86" i="2"/>
  <c r="AS94" i="2"/>
  <c r="AS63" i="2"/>
  <c r="AS91" i="2"/>
  <c r="AS72" i="2"/>
  <c r="AS57" i="2"/>
  <c r="AS41" i="2"/>
  <c r="AS27" i="2"/>
  <c r="AS58" i="2"/>
  <c r="AS28" i="2"/>
  <c r="AS26" i="2"/>
  <c r="AS14" i="2"/>
  <c r="AS64" i="2"/>
  <c r="AS84" i="2"/>
  <c r="AS54" i="2"/>
  <c r="AS60" i="2"/>
  <c r="AS80" i="2"/>
  <c r="AS89" i="2"/>
  <c r="AS67" i="2"/>
  <c r="AS37" i="2"/>
  <c r="AS24" i="2"/>
  <c r="AS23" i="2"/>
  <c r="AS34" i="2"/>
  <c r="AS25" i="2"/>
  <c r="AS15" i="2"/>
  <c r="AS45" i="2"/>
  <c r="AS32" i="2"/>
  <c r="AS30" i="2"/>
  <c r="AS78" i="2"/>
  <c r="AS65" i="2"/>
  <c r="AS33" i="2"/>
  <c r="AS22" i="2"/>
  <c r="AS29" i="2"/>
  <c r="AS76" i="2"/>
  <c r="AS42" i="2"/>
  <c r="AS75" i="2"/>
  <c r="AS70" i="2"/>
  <c r="AS17" i="2"/>
  <c r="AS81" i="2"/>
  <c r="AS55" i="2"/>
  <c r="AS44" i="2"/>
  <c r="AS77" i="2"/>
  <c r="AS93" i="2"/>
  <c r="AS66" i="2"/>
  <c r="AS62" i="2"/>
  <c r="AS20" i="2"/>
  <c r="AS10" i="2"/>
  <c r="AS19" i="2"/>
  <c r="AS82" i="2"/>
  <c r="AS74" i="2"/>
  <c r="AS68" i="2"/>
  <c r="AS40" i="2"/>
  <c r="AS36" i="2"/>
  <c r="AS73" i="2"/>
  <c r="AS8" i="2"/>
  <c r="AS11" i="2"/>
  <c r="AS16" i="2"/>
  <c r="AS18" i="2"/>
  <c r="AR96" i="2"/>
  <c r="AU6" i="2"/>
  <c r="AT9" i="2"/>
  <c r="AT39" i="2"/>
  <c r="AT38" i="2"/>
  <c r="AT31" i="2"/>
  <c r="AT52" i="2"/>
  <c r="AT61" i="2"/>
  <c r="AT43" i="2"/>
  <c r="AT49" i="2"/>
  <c r="AT56" i="2"/>
  <c r="AT50" i="2"/>
  <c r="AT69" i="2"/>
  <c r="AT47" i="2"/>
  <c r="AT53" i="2"/>
  <c r="AT86" i="2"/>
  <c r="AT94" i="2"/>
  <c r="AT42" i="2"/>
  <c r="AT82" i="2"/>
  <c r="AT17" i="2"/>
  <c r="AT75" i="2"/>
  <c r="AT25" i="2"/>
  <c r="AT45" i="2"/>
  <c r="AT89" i="2"/>
  <c r="AT37" i="2"/>
  <c r="AT41" i="2"/>
  <c r="AT27" i="2"/>
  <c r="AT14" i="2"/>
  <c r="AT70" i="2"/>
  <c r="AT65" i="2"/>
  <c r="AT63" i="2"/>
  <c r="AT23" i="2"/>
  <c r="AT80" i="2"/>
  <c r="AT34" i="2"/>
  <c r="AT67" i="2"/>
  <c r="AT91" i="2"/>
  <c r="AT72" i="2"/>
  <c r="AT15" i="2"/>
  <c r="AT32" i="2"/>
  <c r="AT10" i="2"/>
  <c r="AT55" i="2"/>
  <c r="AT19" i="2"/>
  <c r="AT28" i="2"/>
  <c r="AT77" i="2"/>
  <c r="AT58" i="2"/>
  <c r="AT84" i="2"/>
  <c r="AT30" i="2"/>
  <c r="AT60" i="2"/>
  <c r="AT57" i="2"/>
  <c r="AT54" i="2"/>
  <c r="AT64" i="2"/>
  <c r="AT66" i="2"/>
  <c r="AT62" i="2"/>
  <c r="AT76" i="2"/>
  <c r="AT26" i="2"/>
  <c r="AT44" i="2"/>
  <c r="AT78" i="2"/>
  <c r="AT33" i="2"/>
  <c r="AT24" i="2"/>
  <c r="AT22" i="2"/>
  <c r="AT81" i="2"/>
  <c r="AT93" i="2"/>
  <c r="AT20" i="2"/>
  <c r="AT29" i="2"/>
  <c r="AT40" i="2"/>
  <c r="AT74" i="2"/>
  <c r="AT36" i="2"/>
  <c r="AT73" i="2"/>
  <c r="AT68" i="2"/>
  <c r="AT11" i="2"/>
  <c r="AT8" i="2"/>
  <c r="AT16" i="2"/>
  <c r="AT18" i="2"/>
  <c r="AS96" i="2"/>
  <c r="AV6" i="2"/>
  <c r="AU9" i="2"/>
  <c r="AU38" i="2"/>
  <c r="AU39" i="2"/>
  <c r="AU49" i="2"/>
  <c r="AU47" i="2"/>
  <c r="AU61" i="2"/>
  <c r="AU43" i="2"/>
  <c r="AU56" i="2"/>
  <c r="AU52" i="2"/>
  <c r="AU69" i="2"/>
  <c r="AU31" i="2"/>
  <c r="AU50" i="2"/>
  <c r="AU86" i="2"/>
  <c r="AU94" i="2"/>
  <c r="AU53" i="2"/>
  <c r="AU63" i="2"/>
  <c r="AU84" i="2"/>
  <c r="AU72" i="2"/>
  <c r="AU60" i="2"/>
  <c r="AU80" i="2"/>
  <c r="AU67" i="2"/>
  <c r="AU15" i="2"/>
  <c r="AU41" i="2"/>
  <c r="AU45" i="2"/>
  <c r="AU34" i="2"/>
  <c r="AU25" i="2"/>
  <c r="AU64" i="2"/>
  <c r="AU58" i="2"/>
  <c r="AU27" i="2"/>
  <c r="AU23" i="2"/>
  <c r="AU26" i="2"/>
  <c r="AU57" i="2"/>
  <c r="AU89" i="2"/>
  <c r="AU91" i="2"/>
  <c r="AU54" i="2"/>
  <c r="AU37" i="2"/>
  <c r="AU24" i="2"/>
  <c r="AU70" i="2"/>
  <c r="AU30" i="2"/>
  <c r="AU22" i="2"/>
  <c r="AU81" i="2"/>
  <c r="AU93" i="2"/>
  <c r="AU44" i="2"/>
  <c r="AU42" i="2"/>
  <c r="AU29" i="2"/>
  <c r="AU32" i="2"/>
  <c r="AU77" i="2"/>
  <c r="AU75" i="2"/>
  <c r="AU66" i="2"/>
  <c r="AU62" i="2"/>
  <c r="AU20" i="2"/>
  <c r="AU10" i="2"/>
  <c r="AU65" i="2"/>
  <c r="AU28" i="2"/>
  <c r="AU14" i="2"/>
  <c r="AU17" i="2"/>
  <c r="AU55" i="2"/>
  <c r="AU82" i="2"/>
  <c r="AU76" i="2"/>
  <c r="AU19" i="2"/>
  <c r="AU78" i="2"/>
  <c r="AU33" i="2"/>
  <c r="AU40" i="2"/>
  <c r="AU74" i="2"/>
  <c r="AU36" i="2"/>
  <c r="AU68" i="2"/>
  <c r="AU73" i="2"/>
  <c r="AU11" i="2"/>
  <c r="AU8" i="2"/>
  <c r="AU18" i="2"/>
  <c r="AU16" i="2"/>
  <c r="AT96" i="2"/>
  <c r="AW6" i="2"/>
  <c r="AV9" i="2"/>
  <c r="AV39" i="2"/>
  <c r="AV38" i="2"/>
  <c r="AV43" i="2"/>
  <c r="AV47" i="2"/>
  <c r="AV52" i="2"/>
  <c r="AV50" i="2"/>
  <c r="AV69" i="2"/>
  <c r="AV56" i="2"/>
  <c r="AV31" i="2"/>
  <c r="AV61" i="2"/>
  <c r="AV49" i="2"/>
  <c r="AV94" i="2"/>
  <c r="AV53" i="2"/>
  <c r="AV86" i="2"/>
  <c r="AV24" i="2"/>
  <c r="AV41" i="2"/>
  <c r="AV27" i="2"/>
  <c r="AV34" i="2"/>
  <c r="AV63" i="2"/>
  <c r="AV91" i="2"/>
  <c r="AV84" i="2"/>
  <c r="AV60" i="2"/>
  <c r="AV67" i="2"/>
  <c r="AV37" i="2"/>
  <c r="AV23" i="2"/>
  <c r="AV14" i="2"/>
  <c r="AV57" i="2"/>
  <c r="AV54" i="2"/>
  <c r="AV89" i="2"/>
  <c r="AV58" i="2"/>
  <c r="AV72" i="2"/>
  <c r="AV80" i="2"/>
  <c r="AV45" i="2"/>
  <c r="AV28" i="2"/>
  <c r="AV15" i="2"/>
  <c r="AV64" i="2"/>
  <c r="AV17" i="2"/>
  <c r="AV93" i="2"/>
  <c r="AV55" i="2"/>
  <c r="AV82" i="2"/>
  <c r="AV26" i="2"/>
  <c r="AV70" i="2"/>
  <c r="AV30" i="2"/>
  <c r="AV22" i="2"/>
  <c r="AV81" i="2"/>
  <c r="AV10" i="2"/>
  <c r="AV78" i="2"/>
  <c r="AV75" i="2"/>
  <c r="AV62" i="2"/>
  <c r="AV29" i="2"/>
  <c r="AV32" i="2"/>
  <c r="AV25" i="2"/>
  <c r="AV77" i="2"/>
  <c r="AV66" i="2"/>
  <c r="AV44" i="2"/>
  <c r="AV42" i="2"/>
  <c r="AV76" i="2"/>
  <c r="AV19" i="2"/>
  <c r="AV20" i="2"/>
  <c r="AV65" i="2"/>
  <c r="AV33" i="2"/>
  <c r="AV68" i="2"/>
  <c r="AV74" i="2"/>
  <c r="AV36" i="2"/>
  <c r="AV40" i="2"/>
  <c r="AV73" i="2"/>
  <c r="AV8" i="2"/>
  <c r="AV11" i="2"/>
  <c r="AV18" i="2"/>
  <c r="AV16" i="2"/>
  <c r="AU96" i="2"/>
  <c r="AX6" i="2"/>
  <c r="AW9" i="2"/>
  <c r="AW39" i="2"/>
  <c r="AW38" i="2"/>
  <c r="AW61" i="2"/>
  <c r="AW49" i="2"/>
  <c r="AW52" i="2"/>
  <c r="AW31" i="2"/>
  <c r="AW69" i="2"/>
  <c r="AW43" i="2"/>
  <c r="AW47" i="2"/>
  <c r="AW56" i="2"/>
  <c r="AW50" i="2"/>
  <c r="AW53" i="2"/>
  <c r="AW94" i="2"/>
  <c r="AW86" i="2"/>
  <c r="AW80" i="2"/>
  <c r="AW89" i="2"/>
  <c r="AW24" i="2"/>
  <c r="AW23" i="2"/>
  <c r="AW14" i="2"/>
  <c r="AW34" i="2"/>
  <c r="AW25" i="2"/>
  <c r="AW63" i="2"/>
  <c r="AW91" i="2"/>
  <c r="AW84" i="2"/>
  <c r="AW57" i="2"/>
  <c r="AW54" i="2"/>
  <c r="AW27" i="2"/>
  <c r="AW45" i="2"/>
  <c r="AW70" i="2"/>
  <c r="AW67" i="2"/>
  <c r="AW58" i="2"/>
  <c r="AW72" i="2"/>
  <c r="AW60" i="2"/>
  <c r="AW37" i="2"/>
  <c r="AW15" i="2"/>
  <c r="AW41" i="2"/>
  <c r="AW32" i="2"/>
  <c r="AW93" i="2"/>
  <c r="AW66" i="2"/>
  <c r="AW62" i="2"/>
  <c r="AW29" i="2"/>
  <c r="AW65" i="2"/>
  <c r="AW42" i="2"/>
  <c r="AW44" i="2"/>
  <c r="AW78" i="2"/>
  <c r="AW33" i="2"/>
  <c r="AW55" i="2"/>
  <c r="AW28" i="2"/>
  <c r="AW22" i="2"/>
  <c r="AW26" i="2"/>
  <c r="AW64" i="2"/>
  <c r="AW17" i="2"/>
  <c r="AW30" i="2"/>
  <c r="AW77" i="2"/>
  <c r="AW81" i="2"/>
  <c r="AW75" i="2"/>
  <c r="AW20" i="2"/>
  <c r="AW82" i="2"/>
  <c r="AW76" i="2"/>
  <c r="AW10" i="2"/>
  <c r="AW19" i="2"/>
  <c r="AW40" i="2"/>
  <c r="AW74" i="2"/>
  <c r="AW68" i="2"/>
  <c r="AW73" i="2"/>
  <c r="AW36" i="2"/>
  <c r="AW8" i="2"/>
  <c r="AW11" i="2"/>
  <c r="AW16" i="2"/>
  <c r="AW18" i="2"/>
  <c r="AV96" i="2"/>
  <c r="AY6" i="2"/>
  <c r="AX9" i="2"/>
  <c r="AX38" i="2"/>
  <c r="AX39" i="2"/>
  <c r="AX56" i="2"/>
  <c r="AX43" i="2"/>
  <c r="AX31" i="2"/>
  <c r="AX52" i="2"/>
  <c r="AX50" i="2"/>
  <c r="AX69" i="2"/>
  <c r="AX47" i="2"/>
  <c r="AX49" i="2"/>
  <c r="AX61" i="2"/>
  <c r="AX86" i="2"/>
  <c r="AX53" i="2"/>
  <c r="AX94" i="2"/>
  <c r="AX63" i="2"/>
  <c r="AX72" i="2"/>
  <c r="AX60" i="2"/>
  <c r="AX54" i="2"/>
  <c r="AX23" i="2"/>
  <c r="AX64" i="2"/>
  <c r="AX80" i="2"/>
  <c r="AX89" i="2"/>
  <c r="AX67" i="2"/>
  <c r="AX27" i="2"/>
  <c r="AX45" i="2"/>
  <c r="AX26" i="2"/>
  <c r="AX25" i="2"/>
  <c r="AX91" i="2"/>
  <c r="AX58" i="2"/>
  <c r="AX84" i="2"/>
  <c r="AX57" i="2"/>
  <c r="AX37" i="2"/>
  <c r="AX15" i="2"/>
  <c r="AX41" i="2"/>
  <c r="AX34" i="2"/>
  <c r="AX70" i="2"/>
  <c r="AX22" i="2"/>
  <c r="AX77" i="2"/>
  <c r="AX81" i="2"/>
  <c r="AX93" i="2"/>
  <c r="AX55" i="2"/>
  <c r="AX44" i="2"/>
  <c r="AX20" i="2"/>
  <c r="AX42" i="2"/>
  <c r="AX28" i="2"/>
  <c r="AX24" i="2"/>
  <c r="AX14" i="2"/>
  <c r="AX30" i="2"/>
  <c r="AX75" i="2"/>
  <c r="AX66" i="2"/>
  <c r="AX62" i="2"/>
  <c r="AX65" i="2"/>
  <c r="AX29" i="2"/>
  <c r="AX32" i="2"/>
  <c r="AX17" i="2"/>
  <c r="AX82" i="2"/>
  <c r="AX19" i="2"/>
  <c r="AX76" i="2"/>
  <c r="AX10" i="2"/>
  <c r="AX33" i="2"/>
  <c r="AX78" i="2"/>
  <c r="AX73" i="2"/>
  <c r="AX40" i="2"/>
  <c r="AX74" i="2"/>
  <c r="AX36" i="2"/>
  <c r="AX68" i="2"/>
  <c r="AX8" i="2"/>
  <c r="AX11" i="2"/>
  <c r="AX16" i="2"/>
  <c r="AX18" i="2"/>
  <c r="AW96" i="2"/>
  <c r="AZ6" i="2"/>
  <c r="AY9" i="2"/>
  <c r="AY39" i="2"/>
  <c r="AY38" i="2"/>
  <c r="AY69" i="2"/>
  <c r="AY43" i="2"/>
  <c r="AY31" i="2"/>
  <c r="AY50" i="2"/>
  <c r="AY56" i="2"/>
  <c r="AY49" i="2"/>
  <c r="AY47" i="2"/>
  <c r="AY52" i="2"/>
  <c r="AY61" i="2"/>
  <c r="AY94" i="2"/>
  <c r="AY53" i="2"/>
  <c r="AY86" i="2"/>
  <c r="AY54" i="2"/>
  <c r="AY41" i="2"/>
  <c r="AY27" i="2"/>
  <c r="AY25" i="2"/>
  <c r="AY60" i="2"/>
  <c r="AY89" i="2"/>
  <c r="AY67" i="2"/>
  <c r="AY24" i="2"/>
  <c r="AY14" i="2"/>
  <c r="AY64" i="2"/>
  <c r="AY80" i="2"/>
  <c r="AY58" i="2"/>
  <c r="AY37" i="2"/>
  <c r="AY63" i="2"/>
  <c r="AY91" i="2"/>
  <c r="AY84" i="2"/>
  <c r="AY72" i="2"/>
  <c r="AY57" i="2"/>
  <c r="AY15" i="2"/>
  <c r="AY45" i="2"/>
  <c r="AY26" i="2"/>
  <c r="AY34" i="2"/>
  <c r="AY23" i="2"/>
  <c r="AY17" i="2"/>
  <c r="AY77" i="2"/>
  <c r="AY55" i="2"/>
  <c r="AY82" i="2"/>
  <c r="AY19" i="2"/>
  <c r="AY30" i="2"/>
  <c r="AY22" i="2"/>
  <c r="AY81" i="2"/>
  <c r="AY93" i="2"/>
  <c r="AY76" i="2"/>
  <c r="AY75" i="2"/>
  <c r="AY62" i="2"/>
  <c r="AY32" i="2"/>
  <c r="AY66" i="2"/>
  <c r="AY28" i="2"/>
  <c r="AY70" i="2"/>
  <c r="AY44" i="2"/>
  <c r="AY29" i="2"/>
  <c r="AY78" i="2"/>
  <c r="AY42" i="2"/>
  <c r="AY33" i="2"/>
  <c r="AY20" i="2"/>
  <c r="AY10" i="2"/>
  <c r="AY65" i="2"/>
  <c r="AY36" i="2"/>
  <c r="AY68" i="2"/>
  <c r="AY73" i="2"/>
  <c r="AY40" i="2"/>
  <c r="AY74" i="2"/>
  <c r="AY11" i="2"/>
  <c r="AY8" i="2"/>
  <c r="AY18" i="2"/>
  <c r="AY16" i="2"/>
  <c r="AX96" i="2"/>
  <c r="BA6" i="2"/>
  <c r="AZ9" i="2"/>
  <c r="AZ38" i="2"/>
  <c r="AZ39" i="2"/>
  <c r="AZ56" i="2"/>
  <c r="AZ47" i="2"/>
  <c r="AZ50" i="2"/>
  <c r="AZ31" i="2"/>
  <c r="AZ52" i="2"/>
  <c r="AZ69" i="2"/>
  <c r="AZ43" i="2"/>
  <c r="AZ49" i="2"/>
  <c r="AZ61" i="2"/>
  <c r="AZ53" i="2"/>
  <c r="AZ94" i="2"/>
  <c r="AZ86" i="2"/>
  <c r="AZ80" i="2"/>
  <c r="AZ67" i="2"/>
  <c r="AZ37" i="2"/>
  <c r="AZ24" i="2"/>
  <c r="AZ23" i="2"/>
  <c r="AZ26" i="2"/>
  <c r="AZ84" i="2"/>
  <c r="AZ15" i="2"/>
  <c r="AZ25" i="2"/>
  <c r="AZ70" i="2"/>
  <c r="AZ91" i="2"/>
  <c r="AZ72" i="2"/>
  <c r="AZ60" i="2"/>
  <c r="AZ63" i="2"/>
  <c r="AZ57" i="2"/>
  <c r="AZ54" i="2"/>
  <c r="AZ89" i="2"/>
  <c r="AZ58" i="2"/>
  <c r="AZ41" i="2"/>
  <c r="AZ14" i="2"/>
  <c r="AZ34" i="2"/>
  <c r="AZ77" i="2"/>
  <c r="AZ66" i="2"/>
  <c r="AZ64" i="2"/>
  <c r="AZ17" i="2"/>
  <c r="AZ30" i="2"/>
  <c r="AZ93" i="2"/>
  <c r="AZ55" i="2"/>
  <c r="AZ82" i="2"/>
  <c r="AZ44" i="2"/>
  <c r="AZ27" i="2"/>
  <c r="AZ22" i="2"/>
  <c r="AZ81" i="2"/>
  <c r="AZ28" i="2"/>
  <c r="AZ45" i="2"/>
  <c r="AZ32" i="2"/>
  <c r="AZ75" i="2"/>
  <c r="AZ62" i="2"/>
  <c r="AZ29" i="2"/>
  <c r="AZ20" i="2"/>
  <c r="AZ76" i="2"/>
  <c r="AZ65" i="2"/>
  <c r="AZ33" i="2"/>
  <c r="AZ19" i="2"/>
  <c r="AZ10" i="2"/>
  <c r="AZ78" i="2"/>
  <c r="AZ42" i="2"/>
  <c r="AZ74" i="2"/>
  <c r="AZ36" i="2"/>
  <c r="AZ40" i="2"/>
  <c r="AZ68" i="2"/>
  <c r="AZ73" i="2"/>
  <c r="AZ8" i="2"/>
  <c r="AZ11" i="2"/>
  <c r="AZ16" i="2"/>
  <c r="AZ18" i="2"/>
  <c r="AY96" i="2"/>
  <c r="BB6" i="2"/>
  <c r="BA9" i="2"/>
  <c r="BA39" i="2"/>
  <c r="BA38" i="2"/>
  <c r="BA56" i="2"/>
  <c r="BA50" i="2"/>
  <c r="BA43" i="2"/>
  <c r="BA47" i="2"/>
  <c r="BA49" i="2"/>
  <c r="BA52" i="2"/>
  <c r="BA31" i="2"/>
  <c r="BA69" i="2"/>
  <c r="BA61" i="2"/>
  <c r="BA86" i="2"/>
  <c r="BA94" i="2"/>
  <c r="BA53" i="2"/>
  <c r="BA91" i="2"/>
  <c r="BA37" i="2"/>
  <c r="BA15" i="2"/>
  <c r="BA45" i="2"/>
  <c r="BA70" i="2"/>
  <c r="BA57" i="2"/>
  <c r="BA80" i="2"/>
  <c r="BA24" i="2"/>
  <c r="BA34" i="2"/>
  <c r="BA25" i="2"/>
  <c r="BA63" i="2"/>
  <c r="BA84" i="2"/>
  <c r="BA72" i="2"/>
  <c r="BA67" i="2"/>
  <c r="BA60" i="2"/>
  <c r="BA54" i="2"/>
  <c r="BA89" i="2"/>
  <c r="BA58" i="2"/>
  <c r="BA28" i="2"/>
  <c r="BA26" i="2"/>
  <c r="BA14" i="2"/>
  <c r="BA17" i="2"/>
  <c r="BA81" i="2"/>
  <c r="BA75" i="2"/>
  <c r="BA44" i="2"/>
  <c r="BA20" i="2"/>
  <c r="BA82" i="2"/>
  <c r="BA76" i="2"/>
  <c r="BA10" i="2"/>
  <c r="BA19" i="2"/>
  <c r="BA27" i="2"/>
  <c r="BA23" i="2"/>
  <c r="BA64" i="2"/>
  <c r="BA32" i="2"/>
  <c r="BA93" i="2"/>
  <c r="BA66" i="2"/>
  <c r="BA62" i="2"/>
  <c r="BA30" i="2"/>
  <c r="BA77" i="2"/>
  <c r="BA41" i="2"/>
  <c r="BA22" i="2"/>
  <c r="BA55" i="2"/>
  <c r="BA29" i="2"/>
  <c r="BA42" i="2"/>
  <c r="BA78" i="2"/>
  <c r="BA65" i="2"/>
  <c r="BA33" i="2"/>
  <c r="BA40" i="2"/>
  <c r="BA36" i="2"/>
  <c r="BA74" i="2"/>
  <c r="BA68" i="2"/>
  <c r="BA73" i="2"/>
  <c r="BA11" i="2"/>
  <c r="BA8" i="2"/>
  <c r="BA16" i="2"/>
  <c r="BA18" i="2"/>
  <c r="AZ96" i="2"/>
  <c r="BC6" i="2"/>
  <c r="BB9" i="2"/>
  <c r="BB39" i="2"/>
  <c r="BB38" i="2"/>
  <c r="BB47" i="2"/>
  <c r="BB43" i="2"/>
  <c r="BB49" i="2"/>
  <c r="BB56" i="2"/>
  <c r="BB50" i="2"/>
  <c r="BB31" i="2"/>
  <c r="BB69" i="2"/>
  <c r="BB52" i="2"/>
  <c r="BB61" i="2"/>
  <c r="BB94" i="2"/>
  <c r="BB86" i="2"/>
  <c r="BB53" i="2"/>
  <c r="BB84" i="2"/>
  <c r="BB57" i="2"/>
  <c r="BB80" i="2"/>
  <c r="BB89" i="2"/>
  <c r="BB34" i="2"/>
  <c r="BB60" i="2"/>
  <c r="BB54" i="2"/>
  <c r="BB24" i="2"/>
  <c r="BB27" i="2"/>
  <c r="BB23" i="2"/>
  <c r="BB14" i="2"/>
  <c r="BB25" i="2"/>
  <c r="BB64" i="2"/>
  <c r="BB63" i="2"/>
  <c r="BB91" i="2"/>
  <c r="BB37" i="2"/>
  <c r="BB72" i="2"/>
  <c r="BB67" i="2"/>
  <c r="BB58" i="2"/>
  <c r="BB28" i="2"/>
  <c r="BB15" i="2"/>
  <c r="BB17" i="2"/>
  <c r="BB30" i="2"/>
  <c r="BB77" i="2"/>
  <c r="BB82" i="2"/>
  <c r="BB76" i="2"/>
  <c r="BB19" i="2"/>
  <c r="BB41" i="2"/>
  <c r="BB22" i="2"/>
  <c r="BB81" i="2"/>
  <c r="BB93" i="2"/>
  <c r="BB55" i="2"/>
  <c r="BB29" i="2"/>
  <c r="BB20" i="2"/>
  <c r="BB62" i="2"/>
  <c r="BB45" i="2"/>
  <c r="BB26" i="2"/>
  <c r="BB70" i="2"/>
  <c r="BB32" i="2"/>
  <c r="BB75" i="2"/>
  <c r="BB66" i="2"/>
  <c r="BB44" i="2"/>
  <c r="BB10" i="2"/>
  <c r="BB78" i="2"/>
  <c r="BB42" i="2"/>
  <c r="BB33" i="2"/>
  <c r="BB65" i="2"/>
  <c r="BB36" i="2"/>
  <c r="BB40" i="2"/>
  <c r="BB68" i="2"/>
  <c r="BB74" i="2"/>
  <c r="BB73" i="2"/>
  <c r="BB8" i="2"/>
  <c r="BB11" i="2"/>
  <c r="BB18" i="2"/>
  <c r="BB16" i="2"/>
  <c r="BA96" i="2"/>
  <c r="BD6" i="2"/>
  <c r="BC9" i="2"/>
  <c r="BC38" i="2"/>
  <c r="BC69" i="2"/>
  <c r="BC31" i="2"/>
  <c r="BC56" i="2"/>
  <c r="BC39" i="2"/>
  <c r="BC50" i="2"/>
  <c r="BC47" i="2"/>
  <c r="BC61" i="2"/>
  <c r="BC43" i="2"/>
  <c r="BC52" i="2"/>
  <c r="BC49" i="2"/>
  <c r="BC94" i="2"/>
  <c r="BC53" i="2"/>
  <c r="BC86" i="2"/>
  <c r="BC57" i="2"/>
  <c r="BC89" i="2"/>
  <c r="BC24" i="2"/>
  <c r="BC15" i="2"/>
  <c r="BC63" i="2"/>
  <c r="BC91" i="2"/>
  <c r="BC54" i="2"/>
  <c r="BC37" i="2"/>
  <c r="BC41" i="2"/>
  <c r="BC27" i="2"/>
  <c r="BC34" i="2"/>
  <c r="BC70" i="2"/>
  <c r="BC72" i="2"/>
  <c r="BC60" i="2"/>
  <c r="BC80" i="2"/>
  <c r="BC67" i="2"/>
  <c r="BC84" i="2"/>
  <c r="BC58" i="2"/>
  <c r="BC28" i="2"/>
  <c r="BC23" i="2"/>
  <c r="BC26" i="2"/>
  <c r="BC14" i="2"/>
  <c r="BC25" i="2"/>
  <c r="BC64" i="2"/>
  <c r="BC78" i="2"/>
  <c r="BC33" i="2"/>
  <c r="BC17" i="2"/>
  <c r="BC77" i="2"/>
  <c r="BC55" i="2"/>
  <c r="BC82" i="2"/>
  <c r="BC19" i="2"/>
  <c r="BC45" i="2"/>
  <c r="BC30" i="2"/>
  <c r="BC22" i="2"/>
  <c r="BC81" i="2"/>
  <c r="BC93" i="2"/>
  <c r="BC44" i="2"/>
  <c r="BC32" i="2"/>
  <c r="BC75" i="2"/>
  <c r="BC66" i="2"/>
  <c r="BC62" i="2"/>
  <c r="BC29" i="2"/>
  <c r="BC20" i="2"/>
  <c r="BC76" i="2"/>
  <c r="BC10" i="2"/>
  <c r="BC65" i="2"/>
  <c r="BC42" i="2"/>
  <c r="BC74" i="2"/>
  <c r="BC73" i="2"/>
  <c r="BC40" i="2"/>
  <c r="BC36" i="2"/>
  <c r="BC68" i="2"/>
  <c r="BC8" i="2"/>
  <c r="BC11" i="2"/>
  <c r="BC16" i="2"/>
  <c r="BC18" i="2"/>
  <c r="BB96" i="2"/>
  <c r="BE6" i="2"/>
  <c r="BD9" i="2"/>
  <c r="BD39" i="2"/>
  <c r="BD38" i="2"/>
  <c r="BD69" i="2"/>
  <c r="BD49" i="2"/>
  <c r="BD47" i="2"/>
  <c r="BD61" i="2"/>
  <c r="BD56" i="2"/>
  <c r="BD31" i="2"/>
  <c r="BD43" i="2"/>
  <c r="BD52" i="2"/>
  <c r="BD50" i="2"/>
  <c r="BD53" i="2"/>
  <c r="BD86" i="2"/>
  <c r="BD94" i="2"/>
  <c r="BD63" i="2"/>
  <c r="BD84" i="2"/>
  <c r="BD72" i="2"/>
  <c r="BD57" i="2"/>
  <c r="BD80" i="2"/>
  <c r="BD89" i="2"/>
  <c r="BD15" i="2"/>
  <c r="BD26" i="2"/>
  <c r="BD70" i="2"/>
  <c r="BD28" i="2"/>
  <c r="BD23" i="2"/>
  <c r="BD45" i="2"/>
  <c r="BD58" i="2"/>
  <c r="BD91" i="2"/>
  <c r="BD60" i="2"/>
  <c r="BD54" i="2"/>
  <c r="BD67" i="2"/>
  <c r="BD37" i="2"/>
  <c r="BD24" i="2"/>
  <c r="BD14" i="2"/>
  <c r="BD34" i="2"/>
  <c r="BD25" i="2"/>
  <c r="BD32" i="2"/>
  <c r="BD75" i="2"/>
  <c r="BD62" i="2"/>
  <c r="BD29" i="2"/>
  <c r="BD20" i="2"/>
  <c r="BD76" i="2"/>
  <c r="BD65" i="2"/>
  <c r="BD33" i="2"/>
  <c r="BD19" i="2"/>
  <c r="BD27" i="2"/>
  <c r="BD64" i="2"/>
  <c r="BD77" i="2"/>
  <c r="BD66" i="2"/>
  <c r="BD55" i="2"/>
  <c r="BD44" i="2"/>
  <c r="BD42" i="2"/>
  <c r="BD41" i="2"/>
  <c r="BD17" i="2"/>
  <c r="BD30" i="2"/>
  <c r="BD93" i="2"/>
  <c r="BD22" i="2"/>
  <c r="BD81" i="2"/>
  <c r="BD10" i="2"/>
  <c r="BD78" i="2"/>
  <c r="BD82" i="2"/>
  <c r="BD40" i="2"/>
  <c r="BD68" i="2"/>
  <c r="BD74" i="2"/>
  <c r="BD36" i="2"/>
  <c r="BD73" i="2"/>
  <c r="BD8" i="2"/>
  <c r="BD11" i="2"/>
  <c r="BD18" i="2"/>
  <c r="BD16" i="2"/>
  <c r="BC96" i="2"/>
  <c r="BF6" i="2"/>
  <c r="BE9" i="2"/>
  <c r="BE39" i="2"/>
  <c r="BE38" i="2"/>
  <c r="BE47" i="2"/>
  <c r="BE56" i="2"/>
  <c r="BE50" i="2"/>
  <c r="BE49" i="2"/>
  <c r="BE61" i="2"/>
  <c r="BE69" i="2"/>
  <c r="BE43" i="2"/>
  <c r="BE52" i="2"/>
  <c r="BE31" i="2"/>
  <c r="BE94" i="2"/>
  <c r="BE86" i="2"/>
  <c r="BE53" i="2"/>
  <c r="BE58" i="2"/>
  <c r="BE28" i="2"/>
  <c r="BE23" i="2"/>
  <c r="BE26" i="2"/>
  <c r="BE72" i="2"/>
  <c r="BE60" i="2"/>
  <c r="BE37" i="2"/>
  <c r="BE15" i="2"/>
  <c r="BE41" i="2"/>
  <c r="BE63" i="2"/>
  <c r="BE91" i="2"/>
  <c r="BE84" i="2"/>
  <c r="BE57" i="2"/>
  <c r="BE54" i="2"/>
  <c r="BE80" i="2"/>
  <c r="BE89" i="2"/>
  <c r="BE67" i="2"/>
  <c r="BE27" i="2"/>
  <c r="BE45" i="2"/>
  <c r="BE70" i="2"/>
  <c r="BE64" i="2"/>
  <c r="BE22" i="2"/>
  <c r="BE29" i="2"/>
  <c r="BE24" i="2"/>
  <c r="BE32" i="2"/>
  <c r="BE17" i="2"/>
  <c r="BE77" i="2"/>
  <c r="BE81" i="2"/>
  <c r="BE75" i="2"/>
  <c r="BE20" i="2"/>
  <c r="BE82" i="2"/>
  <c r="BE10" i="2"/>
  <c r="BE19" i="2"/>
  <c r="BE66" i="2"/>
  <c r="BE14" i="2"/>
  <c r="BE30" i="2"/>
  <c r="BE93" i="2"/>
  <c r="BE62" i="2"/>
  <c r="BE34" i="2"/>
  <c r="BE25" i="2"/>
  <c r="BE55" i="2"/>
  <c r="BE44" i="2"/>
  <c r="BE78" i="2"/>
  <c r="BE65" i="2"/>
  <c r="BE33" i="2"/>
  <c r="BE76" i="2"/>
  <c r="BE42" i="2"/>
  <c r="BE36" i="2"/>
  <c r="BE74" i="2"/>
  <c r="BE68" i="2"/>
  <c r="BE73" i="2"/>
  <c r="BE40" i="2"/>
  <c r="BE8" i="2"/>
  <c r="BE11" i="2"/>
  <c r="BE16" i="2"/>
  <c r="BE18" i="2"/>
  <c r="BD96" i="2"/>
  <c r="BG6" i="2"/>
  <c r="BF9" i="2"/>
  <c r="BF38" i="2"/>
  <c r="BF39" i="2"/>
  <c r="BF69" i="2"/>
  <c r="BF49" i="2"/>
  <c r="BF50" i="2"/>
  <c r="BF61" i="2"/>
  <c r="BF47" i="2"/>
  <c r="BF31" i="2"/>
  <c r="BF56" i="2"/>
  <c r="BF43" i="2"/>
  <c r="BF52" i="2"/>
  <c r="BF94" i="2"/>
  <c r="BF53" i="2"/>
  <c r="BF86" i="2"/>
  <c r="BF89" i="2"/>
  <c r="BF58" i="2"/>
  <c r="BF14" i="2"/>
  <c r="BF91" i="2"/>
  <c r="BF84" i="2"/>
  <c r="BF57" i="2"/>
  <c r="BF80" i="2"/>
  <c r="BF37" i="2"/>
  <c r="BF41" i="2"/>
  <c r="BF34" i="2"/>
  <c r="BF25" i="2"/>
  <c r="BF70" i="2"/>
  <c r="BF72" i="2"/>
  <c r="BF60" i="2"/>
  <c r="BF54" i="2"/>
  <c r="BF63" i="2"/>
  <c r="BF67" i="2"/>
  <c r="BF28" i="2"/>
  <c r="BF27" i="2"/>
  <c r="BF23" i="2"/>
  <c r="BF45" i="2"/>
  <c r="BF32" i="2"/>
  <c r="BF29" i="2"/>
  <c r="BF10" i="2"/>
  <c r="BF78" i="2"/>
  <c r="BF33" i="2"/>
  <c r="BF24" i="2"/>
  <c r="BF26" i="2"/>
  <c r="BF64" i="2"/>
  <c r="BF17" i="2"/>
  <c r="BF82" i="2"/>
  <c r="BF76" i="2"/>
  <c r="BF19" i="2"/>
  <c r="BF20" i="2"/>
  <c r="BF15" i="2"/>
  <c r="BF22" i="2"/>
  <c r="BF81" i="2"/>
  <c r="BF93" i="2"/>
  <c r="BF55" i="2"/>
  <c r="BF30" i="2"/>
  <c r="BF77" i="2"/>
  <c r="BF75" i="2"/>
  <c r="BF66" i="2"/>
  <c r="BF62" i="2"/>
  <c r="BF65" i="2"/>
  <c r="BF44" i="2"/>
  <c r="BF42" i="2"/>
  <c r="BF40" i="2"/>
  <c r="BF68" i="2"/>
  <c r="BF74" i="2"/>
  <c r="BF36" i="2"/>
  <c r="BF73" i="2"/>
  <c r="BF8" i="2"/>
  <c r="BF11" i="2"/>
  <c r="BF18" i="2"/>
  <c r="BF16" i="2"/>
  <c r="BE96" i="2"/>
  <c r="BH6" i="2"/>
  <c r="BG9" i="2"/>
  <c r="BG39" i="2"/>
  <c r="BG38" i="2"/>
  <c r="BG52" i="2"/>
  <c r="BG69" i="2"/>
  <c r="BG31" i="2"/>
  <c r="BG61" i="2"/>
  <c r="BG43" i="2"/>
  <c r="BG49" i="2"/>
  <c r="BG56" i="2"/>
  <c r="BG50" i="2"/>
  <c r="BG47" i="2"/>
  <c r="BG53" i="2"/>
  <c r="BG94" i="2"/>
  <c r="BG86" i="2"/>
  <c r="BG58" i="2"/>
  <c r="BG37" i="2"/>
  <c r="BG28" i="2"/>
  <c r="BG15" i="2"/>
  <c r="BG23" i="2"/>
  <c r="BG70" i="2"/>
  <c r="BG72" i="2"/>
  <c r="BG57" i="2"/>
  <c r="BG80" i="2"/>
  <c r="BG89" i="2"/>
  <c r="BG27" i="2"/>
  <c r="BG45" i="2"/>
  <c r="BG26" i="2"/>
  <c r="BG34" i="2"/>
  <c r="BG54" i="2"/>
  <c r="BG63" i="2"/>
  <c r="BG91" i="2"/>
  <c r="BG84" i="2"/>
  <c r="BG60" i="2"/>
  <c r="BG67" i="2"/>
  <c r="BG64" i="2"/>
  <c r="BG32" i="2"/>
  <c r="BG75" i="2"/>
  <c r="BG66" i="2"/>
  <c r="BG62" i="2"/>
  <c r="BG20" i="2"/>
  <c r="BG10" i="2"/>
  <c r="BG65" i="2"/>
  <c r="BG29" i="2"/>
  <c r="BG14" i="2"/>
  <c r="BG77" i="2"/>
  <c r="BG44" i="2"/>
  <c r="BG76" i="2"/>
  <c r="BG78" i="2"/>
  <c r="BG42" i="2"/>
  <c r="BG33" i="2"/>
  <c r="BG24" i="2"/>
  <c r="BG41" i="2"/>
  <c r="BG17" i="2"/>
  <c r="BG55" i="2"/>
  <c r="BG25" i="2"/>
  <c r="BG30" i="2"/>
  <c r="BG22" i="2"/>
  <c r="BG81" i="2"/>
  <c r="BG93" i="2"/>
  <c r="BG82" i="2"/>
  <c r="BG19" i="2"/>
  <c r="BG73" i="2"/>
  <c r="BG68" i="2"/>
  <c r="BG40" i="2"/>
  <c r="BG74" i="2"/>
  <c r="BG36" i="2"/>
  <c r="BG11" i="2"/>
  <c r="BG8" i="2"/>
  <c r="BG16" i="2"/>
  <c r="BG18" i="2"/>
  <c r="BF96" i="2"/>
  <c r="BI6" i="2"/>
  <c r="BH9" i="2"/>
  <c r="BH38" i="2"/>
  <c r="BH39" i="2"/>
  <c r="BH49" i="2"/>
  <c r="BH52" i="2"/>
  <c r="BH69" i="2"/>
  <c r="BH43" i="2"/>
  <c r="BH61" i="2"/>
  <c r="BH56" i="2"/>
  <c r="BH50" i="2"/>
  <c r="BH47" i="2"/>
  <c r="BH31" i="2"/>
  <c r="BH94" i="2"/>
  <c r="BH53" i="2"/>
  <c r="BH86" i="2"/>
  <c r="BH91" i="2"/>
  <c r="BH60" i="2"/>
  <c r="BH54" i="2"/>
  <c r="BH15" i="2"/>
  <c r="BH45" i="2"/>
  <c r="BH14" i="2"/>
  <c r="BH64" i="2"/>
  <c r="BH63" i="2"/>
  <c r="BH72" i="2"/>
  <c r="BH57" i="2"/>
  <c r="BH89" i="2"/>
  <c r="BH67" i="2"/>
  <c r="BH41" i="2"/>
  <c r="BH23" i="2"/>
  <c r="BH84" i="2"/>
  <c r="BH37" i="2"/>
  <c r="BH80" i="2"/>
  <c r="BH58" i="2"/>
  <c r="BH28" i="2"/>
  <c r="BH24" i="2"/>
  <c r="BH34" i="2"/>
  <c r="BH25" i="2"/>
  <c r="BH70" i="2"/>
  <c r="BH26" i="2"/>
  <c r="BH22" i="2"/>
  <c r="BH81" i="2"/>
  <c r="BH44" i="2"/>
  <c r="BH10" i="2"/>
  <c r="BH78" i="2"/>
  <c r="BH42" i="2"/>
  <c r="BH27" i="2"/>
  <c r="BH32" i="2"/>
  <c r="BH30" i="2"/>
  <c r="BH75" i="2"/>
  <c r="BH62" i="2"/>
  <c r="BH29" i="2"/>
  <c r="BH20" i="2"/>
  <c r="BH76" i="2"/>
  <c r="BH65" i="2"/>
  <c r="BH33" i="2"/>
  <c r="BH19" i="2"/>
  <c r="BH66" i="2"/>
  <c r="BH77" i="2"/>
  <c r="BH55" i="2"/>
  <c r="BH17" i="2"/>
  <c r="BH93" i="2"/>
  <c r="BH82" i="2"/>
  <c r="BH73" i="2"/>
  <c r="BH68" i="2"/>
  <c r="BH36" i="2"/>
  <c r="BH74" i="2"/>
  <c r="BH40" i="2"/>
  <c r="BH8" i="2"/>
  <c r="BH11" i="2"/>
  <c r="BH16" i="2"/>
  <c r="BH18" i="2"/>
  <c r="BG96" i="2"/>
  <c r="BJ6" i="2"/>
  <c r="BI9" i="2"/>
  <c r="BI39" i="2"/>
  <c r="BI38" i="2"/>
  <c r="BI52" i="2"/>
  <c r="BI49" i="2"/>
  <c r="BI69" i="2"/>
  <c r="BI47" i="2"/>
  <c r="BI50" i="2"/>
  <c r="BI61" i="2"/>
  <c r="BI56" i="2"/>
  <c r="BI43" i="2"/>
  <c r="BI31" i="2"/>
  <c r="BI53" i="2"/>
  <c r="BI86" i="2"/>
  <c r="BI94" i="2"/>
  <c r="BI72" i="2"/>
  <c r="BI60" i="2"/>
  <c r="BI57" i="2"/>
  <c r="BI54" i="2"/>
  <c r="BI41" i="2"/>
  <c r="BI27" i="2"/>
  <c r="BI14" i="2"/>
  <c r="BI84" i="2"/>
  <c r="BI58" i="2"/>
  <c r="BI28" i="2"/>
  <c r="BI26" i="2"/>
  <c r="BI63" i="2"/>
  <c r="BI89" i="2"/>
  <c r="BI67" i="2"/>
  <c r="BI37" i="2"/>
  <c r="BI91" i="2"/>
  <c r="BI80" i="2"/>
  <c r="BI24" i="2"/>
  <c r="BI34" i="2"/>
  <c r="BI25" i="2"/>
  <c r="BI23" i="2"/>
  <c r="BI55" i="2"/>
  <c r="BI29" i="2"/>
  <c r="BI76" i="2"/>
  <c r="BI78" i="2"/>
  <c r="BI65" i="2"/>
  <c r="BI33" i="2"/>
  <c r="BI15" i="2"/>
  <c r="BI70" i="2"/>
  <c r="BI22" i="2"/>
  <c r="BI42" i="2"/>
  <c r="BI75" i="2"/>
  <c r="BI44" i="2"/>
  <c r="BI64" i="2"/>
  <c r="BI32" i="2"/>
  <c r="BI17" i="2"/>
  <c r="BI77" i="2"/>
  <c r="BI81" i="2"/>
  <c r="BI45" i="2"/>
  <c r="BI30" i="2"/>
  <c r="BI93" i="2"/>
  <c r="BI66" i="2"/>
  <c r="BI62" i="2"/>
  <c r="BI20" i="2"/>
  <c r="BI82" i="2"/>
  <c r="BI10" i="2"/>
  <c r="BI19" i="2"/>
  <c r="BI74" i="2"/>
  <c r="BI68" i="2"/>
  <c r="BI73" i="2"/>
  <c r="BI40" i="2"/>
  <c r="BI36" i="2"/>
  <c r="BI11" i="2"/>
  <c r="BI8" i="2"/>
  <c r="BI18" i="2"/>
  <c r="BI16" i="2"/>
  <c r="BH96" i="2"/>
  <c r="BK6" i="2"/>
  <c r="BJ9" i="2"/>
  <c r="BJ39" i="2"/>
  <c r="BJ38" i="2"/>
  <c r="BJ52" i="2"/>
  <c r="BJ49" i="2"/>
  <c r="BJ47" i="2"/>
  <c r="BJ31" i="2"/>
  <c r="BJ61" i="2"/>
  <c r="BJ50" i="2"/>
  <c r="BJ43" i="2"/>
  <c r="BJ69" i="2"/>
  <c r="BJ56" i="2"/>
  <c r="BJ53" i="2"/>
  <c r="BJ94" i="2"/>
  <c r="BJ86" i="2"/>
  <c r="BJ91" i="2"/>
  <c r="BJ37" i="2"/>
  <c r="BJ28" i="2"/>
  <c r="BJ41" i="2"/>
  <c r="BJ45" i="2"/>
  <c r="BJ70" i="2"/>
  <c r="BJ63" i="2"/>
  <c r="BJ72" i="2"/>
  <c r="BJ67" i="2"/>
  <c r="BJ58" i="2"/>
  <c r="BJ24" i="2"/>
  <c r="BJ15" i="2"/>
  <c r="BJ27" i="2"/>
  <c r="BJ23" i="2"/>
  <c r="BJ26" i="2"/>
  <c r="BJ25" i="2"/>
  <c r="BJ84" i="2"/>
  <c r="BJ57" i="2"/>
  <c r="BJ60" i="2"/>
  <c r="BJ54" i="2"/>
  <c r="BJ80" i="2"/>
  <c r="BJ89" i="2"/>
  <c r="BJ14" i="2"/>
  <c r="BJ64" i="2"/>
  <c r="BJ75" i="2"/>
  <c r="BJ66" i="2"/>
  <c r="BJ62" i="2"/>
  <c r="BJ65" i="2"/>
  <c r="BJ34" i="2"/>
  <c r="BJ44" i="2"/>
  <c r="BJ29" i="2"/>
  <c r="BJ10" i="2"/>
  <c r="BJ78" i="2"/>
  <c r="BJ42" i="2"/>
  <c r="BJ33" i="2"/>
  <c r="BJ93" i="2"/>
  <c r="BJ17" i="2"/>
  <c r="BJ77" i="2"/>
  <c r="BJ32" i="2"/>
  <c r="BJ30" i="2"/>
  <c r="BJ22" i="2"/>
  <c r="BJ81" i="2"/>
  <c r="BJ55" i="2"/>
  <c r="BJ20" i="2"/>
  <c r="BJ76" i="2"/>
  <c r="BJ19" i="2"/>
  <c r="BJ82" i="2"/>
  <c r="BJ74" i="2"/>
  <c r="BJ36" i="2"/>
  <c r="BJ73" i="2"/>
  <c r="BJ40" i="2"/>
  <c r="BJ68" i="2"/>
  <c r="BJ11" i="2"/>
  <c r="BJ8" i="2"/>
  <c r="BJ16" i="2"/>
  <c r="BJ18" i="2"/>
  <c r="BI96" i="2"/>
  <c r="BL6" i="2"/>
  <c r="BK9" i="2"/>
  <c r="BK38" i="2"/>
  <c r="BK39" i="2"/>
  <c r="BK31" i="2"/>
  <c r="BK47" i="2"/>
  <c r="BK69" i="2"/>
  <c r="BK49" i="2"/>
  <c r="BK43" i="2"/>
  <c r="BK52" i="2"/>
  <c r="BK61" i="2"/>
  <c r="BK56" i="2"/>
  <c r="BK50" i="2"/>
  <c r="BK94" i="2"/>
  <c r="BK53" i="2"/>
  <c r="BK86" i="2"/>
  <c r="BK63" i="2"/>
  <c r="BK72" i="2"/>
  <c r="BK60" i="2"/>
  <c r="BK27" i="2"/>
  <c r="BK45" i="2"/>
  <c r="BK26" i="2"/>
  <c r="BK25" i="2"/>
  <c r="BK64" i="2"/>
  <c r="BK80" i="2"/>
  <c r="BK89" i="2"/>
  <c r="BK58" i="2"/>
  <c r="BK15" i="2"/>
  <c r="BK23" i="2"/>
  <c r="BK14" i="2"/>
  <c r="BK34" i="2"/>
  <c r="BK91" i="2"/>
  <c r="BK57" i="2"/>
  <c r="BK67" i="2"/>
  <c r="BK84" i="2"/>
  <c r="BK54" i="2"/>
  <c r="BK37" i="2"/>
  <c r="BK28" i="2"/>
  <c r="BK24" i="2"/>
  <c r="BK41" i="2"/>
  <c r="BK70" i="2"/>
  <c r="BK30" i="2"/>
  <c r="BK22" i="2"/>
  <c r="BK77" i="2"/>
  <c r="BK81" i="2"/>
  <c r="BK93" i="2"/>
  <c r="BK44" i="2"/>
  <c r="BK42" i="2"/>
  <c r="BK32" i="2"/>
  <c r="BK75" i="2"/>
  <c r="BK66" i="2"/>
  <c r="BK62" i="2"/>
  <c r="BK29" i="2"/>
  <c r="BK20" i="2"/>
  <c r="BK10" i="2"/>
  <c r="BK65" i="2"/>
  <c r="BK17" i="2"/>
  <c r="BK55" i="2"/>
  <c r="BK82" i="2"/>
  <c r="BK19" i="2"/>
  <c r="BK78" i="2"/>
  <c r="BK76" i="2"/>
  <c r="BK33" i="2"/>
  <c r="BK40" i="2"/>
  <c r="BK36" i="2"/>
  <c r="BK68" i="2"/>
  <c r="BK74" i="2"/>
  <c r="BK73" i="2"/>
  <c r="BK8" i="2"/>
  <c r="BK11" i="2"/>
  <c r="BK18" i="2"/>
  <c r="BK16" i="2"/>
  <c r="BJ96" i="2"/>
  <c r="BM6" i="2"/>
  <c r="BL9" i="2"/>
  <c r="BL38" i="2"/>
  <c r="BL39" i="2"/>
  <c r="BL49" i="2"/>
  <c r="BL43" i="2"/>
  <c r="BL47" i="2"/>
  <c r="BL52" i="2"/>
  <c r="BL69" i="2"/>
  <c r="BL56" i="2"/>
  <c r="BL50" i="2"/>
  <c r="BL31" i="2"/>
  <c r="BL61" i="2"/>
  <c r="BL94" i="2"/>
  <c r="BL86" i="2"/>
  <c r="BL53" i="2"/>
  <c r="BL54" i="2"/>
  <c r="BL41" i="2"/>
  <c r="BL23" i="2"/>
  <c r="BL34" i="2"/>
  <c r="BL91" i="2"/>
  <c r="BL60" i="2"/>
  <c r="BL37" i="2"/>
  <c r="BL28" i="2"/>
  <c r="BL15" i="2"/>
  <c r="BL14" i="2"/>
  <c r="BL25" i="2"/>
  <c r="BL64" i="2"/>
  <c r="BL63" i="2"/>
  <c r="BL72" i="2"/>
  <c r="BL57" i="2"/>
  <c r="BL80" i="2"/>
  <c r="BL89" i="2"/>
  <c r="BL84" i="2"/>
  <c r="BL67" i="2"/>
  <c r="BL58" i="2"/>
  <c r="BL24" i="2"/>
  <c r="BL27" i="2"/>
  <c r="BL45" i="2"/>
  <c r="BL70" i="2"/>
  <c r="BL17" i="2"/>
  <c r="BL30" i="2"/>
  <c r="BL82" i="2"/>
  <c r="BL22" i="2"/>
  <c r="BL81" i="2"/>
  <c r="BL93" i="2"/>
  <c r="BL10" i="2"/>
  <c r="BL78" i="2"/>
  <c r="BL75" i="2"/>
  <c r="BL55" i="2"/>
  <c r="BL29" i="2"/>
  <c r="BL26" i="2"/>
  <c r="BL32" i="2"/>
  <c r="BL62" i="2"/>
  <c r="BL77" i="2"/>
  <c r="BL66" i="2"/>
  <c r="BL44" i="2"/>
  <c r="BL42" i="2"/>
  <c r="BL20" i="2"/>
  <c r="BL76" i="2"/>
  <c r="BL65" i="2"/>
  <c r="BL33" i="2"/>
  <c r="BL19" i="2"/>
  <c r="BL68" i="2"/>
  <c r="BL74" i="2"/>
  <c r="BL36" i="2"/>
  <c r="BL40" i="2"/>
  <c r="BL73" i="2"/>
  <c r="BL11" i="2"/>
  <c r="BL8" i="2"/>
  <c r="BL18" i="2"/>
  <c r="BL16" i="2"/>
  <c r="BK96" i="2"/>
  <c r="BM9" i="2"/>
  <c r="BM38" i="2"/>
  <c r="BM39" i="2"/>
  <c r="BM69" i="2"/>
  <c r="BM47" i="2"/>
  <c r="BM61" i="2"/>
  <c r="BM43" i="2"/>
  <c r="BM52" i="2"/>
  <c r="BM49" i="2"/>
  <c r="BM31" i="2"/>
  <c r="BM50" i="2"/>
  <c r="BM56" i="2"/>
  <c r="BM53" i="2"/>
  <c r="BM94" i="2"/>
  <c r="BM86" i="2"/>
  <c r="BM63" i="2"/>
  <c r="BM91" i="2"/>
  <c r="BM84" i="2"/>
  <c r="BM60" i="2"/>
  <c r="BM80" i="2"/>
  <c r="BM24" i="2"/>
  <c r="BM34" i="2"/>
  <c r="BM25" i="2"/>
  <c r="BM27" i="2"/>
  <c r="BM70" i="2"/>
  <c r="BM64" i="2"/>
  <c r="BM57" i="2"/>
  <c r="BM89" i="2"/>
  <c r="BM58" i="2"/>
  <c r="BM37" i="2"/>
  <c r="BM72" i="2"/>
  <c r="BM54" i="2"/>
  <c r="BM67" i="2"/>
  <c r="BM15" i="2"/>
  <c r="BM41" i="2"/>
  <c r="BM14" i="2"/>
  <c r="BM26" i="2"/>
  <c r="BM66" i="2"/>
  <c r="BM62" i="2"/>
  <c r="BM55" i="2"/>
  <c r="BM42" i="2"/>
  <c r="BM23" i="2"/>
  <c r="BM44" i="2"/>
  <c r="BM78" i="2"/>
  <c r="BM65" i="2"/>
  <c r="BM33" i="2"/>
  <c r="BM45" i="2"/>
  <c r="BM32" i="2"/>
  <c r="BM30" i="2"/>
  <c r="BM22" i="2"/>
  <c r="BM77" i="2"/>
  <c r="BM28" i="2"/>
  <c r="BM17" i="2"/>
  <c r="BM81" i="2"/>
  <c r="BM93" i="2"/>
  <c r="BM75" i="2"/>
  <c r="BM29" i="2"/>
  <c r="BM20" i="2"/>
  <c r="BM82" i="2"/>
  <c r="BM10" i="2"/>
  <c r="BM19" i="2"/>
  <c r="BM76" i="2"/>
  <c r="BM74" i="2"/>
  <c r="BM36" i="2"/>
  <c r="BM40" i="2"/>
  <c r="BM73" i="2"/>
  <c r="BM68" i="2"/>
  <c r="BM8" i="2"/>
  <c r="BM11" i="2"/>
  <c r="BM16" i="2"/>
  <c r="BM18" i="2"/>
  <c r="BL96" i="2"/>
  <c r="BM96" i="2"/>
  <c r="BL99" i="2"/>
  <c r="BL101" i="2"/>
  <c r="BL10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frax</author>
    <author>tc={C010021F-0802-4F5E-A5BE-A98CD263E338}</author>
    <author>Daniel Ghebrehiwot</author>
    <author>tc={E31F3860-9E71-4311-9052-6FD69FB94287}</author>
    <author>tc={077F3552-7B97-4715-A5F2-35E1123C4E73}</author>
  </authors>
  <commentList>
    <comment ref="U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Fyll i startår för underhållsplanen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V11" authorId="1" shapeId="0" xr:uid="{C010021F-0802-4F5E-A5BE-A98CD263E338}">
      <text>
        <t>[Trådad kommentar]
I din version av Excel kan du läsa den här trådade kommentaren, men eventuella ändringar i den tas bort om filen öppnas i en senare version av Excel. Läs mer: https://go.microsoft.com/fwlink/?linkid=870924
Kommentar:
    Alla fasadarmaturer inkluderade.</t>
      </text>
    </comment>
    <comment ref="M12" authorId="2" shapeId="0" xr:uid="{5E0F93FB-A0C7-4871-A0C2-FFFE6823030D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Trapp + trätrall </t>
        </r>
      </text>
    </comment>
    <comment ref="M25" authorId="2" shapeId="0" xr:uid="{A63EDBB8-A79D-4B5B-8970-4C0131DB0E43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Inkluderar fönster som finns i balkongen (29st). Resterande 3 st innehar fönsterdörrar. </t>
        </r>
      </text>
    </comment>
    <comment ref="M32" authorId="2" shapeId="0" xr:uid="{C62EBEC9-07D7-448A-BBE7-B7DACA1B334D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Alla fönster totalt. Elbutiken inkluderad</t>
        </r>
      </text>
    </comment>
    <comment ref="F38" authorId="2" shapeId="0" xr:uid="{20488E6F-A84C-4490-A5C0-180EC4AE37B3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Lackering av entrédörrar</t>
        </r>
      </text>
    </comment>
    <comment ref="F40" authorId="2" shapeId="0" xr:uid="{C5D6843A-B96D-4553-9DD9-38007E8F0871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Åtgärd av otäta portar och frostskadade entrégolv. </t>
        </r>
      </text>
    </comment>
    <comment ref="F41" authorId="2" shapeId="0" xr:uid="{D7B3C58E-4918-42BA-825B-87EF7D26088E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Byttes i samband med tak och fasad</t>
        </r>
      </text>
    </comment>
    <comment ref="F47" authorId="2" shapeId="0" xr:uid="{EBBE72EF-6987-4792-8367-7F2071406705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Dock ljusarmaturer med nödbelysning till trapphuset i 32:an år 2020</t>
        </r>
      </text>
    </comment>
    <comment ref="I49" authorId="2" shapeId="0" xr:uid="{F7339F03-ED07-4D8E-8034-9BC3232C226A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Se om det finns nån ritning tillgänglig</t>
        </r>
      </text>
    </comment>
    <comment ref="M50" authorId="3" shapeId="0" xr:uid="{E31F3860-9E71-4311-9052-6FD69FB94287}">
      <text>
        <t>[Trådad kommentar]
I din version av Excel kan du läsa den här trådade kommentaren, men eventuella ändringar i den tas bort om filen öppnas i en senare version av Excel. Läs mer: https://go.microsoft.com/fwlink/?linkid=870924
Kommentar:
    Byte till LED-armaturer</t>
      </text>
    </comment>
    <comment ref="I53" authorId="2" shapeId="0" xr:uid="{F4F566C8-0ECE-4E1A-9EE0-10346A5B42CC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2 st tvättstugor, multiplicerat med två.
</t>
        </r>
      </text>
    </comment>
    <comment ref="O55" authorId="4" shapeId="0" xr:uid="{077F3552-7B97-4715-A5F2-35E1123C4E73}">
      <text>
        <t>[Trådad kommentar]
I din version av Excel kan du läsa den här trådade kommentaren, men eventuella ändringar i den tas bort om filen öppnas i en senare version av Excel. Läs mer: https://go.microsoft.com/fwlink/?linkid=870924
Kommentar:
    Lagt in alla under samma år. De kommer behöva bytas 2 tidigare och 2 senare</t>
      </text>
    </comment>
    <comment ref="M60" authorId="2" shapeId="0" xr:uid="{71449A4C-0D8A-4E15-9CEF-3E2A9B2C182A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Inkluderar injusteringsventiler och kulventiler för värme resp.</t>
        </r>
      </text>
    </comment>
    <comment ref="F68" authorId="2" shapeId="0" xr:uid="{348740F3-B14D-4E1C-BAB2-54B5210550F7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Byte av värmestamventiler, ny ytbeklädnad av rör</t>
        </r>
      </text>
    </comment>
    <comment ref="M73" authorId="2" shapeId="0" xr:uid="{F77FBEBB-2BE1-4628-B6A0-2F2904C02307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Kanalrengöring/justering + lagning/tätning i samband med OVK</t>
        </r>
      </text>
    </comment>
    <comment ref="M74" authorId="2" shapeId="0" xr:uid="{DD5E4677-A4C5-4607-9694-44097E32540A}">
      <text>
        <r>
          <rPr>
            <b/>
            <sz val="9"/>
            <color indexed="81"/>
            <rFont val="Tahoma"/>
            <charset val="1"/>
          </rPr>
          <t>Daniel Ghebrehiwot:</t>
        </r>
        <r>
          <rPr>
            <sz val="9"/>
            <color indexed="81"/>
            <rFont val="Tahoma"/>
            <charset val="1"/>
          </rPr>
          <t xml:space="preserve">
OVK av elbutik 2021
</t>
        </r>
      </text>
    </comment>
  </commentList>
</comments>
</file>

<file path=xl/sharedStrings.xml><?xml version="1.0" encoding="utf-8"?>
<sst xmlns="http://schemas.openxmlformats.org/spreadsheetml/2006/main" count="1052" uniqueCount="649">
  <si>
    <t>1 - Ute - mark</t>
  </si>
  <si>
    <t>1.5</t>
  </si>
  <si>
    <t>1.6</t>
  </si>
  <si>
    <t>2 - Tak</t>
  </si>
  <si>
    <t>2.1</t>
  </si>
  <si>
    <t>2.5</t>
  </si>
  <si>
    <t>3 - Fasader</t>
  </si>
  <si>
    <t>3.1</t>
  </si>
  <si>
    <t>4 - Entréer, trapphus</t>
  </si>
  <si>
    <t>4.1</t>
  </si>
  <si>
    <t>4.2</t>
  </si>
  <si>
    <t>4.5</t>
  </si>
  <si>
    <t>4.6</t>
  </si>
  <si>
    <t xml:space="preserve"> </t>
  </si>
  <si>
    <t>6 - Förråd, källare/vind</t>
  </si>
  <si>
    <t>6.1</t>
  </si>
  <si>
    <t>6.3</t>
  </si>
  <si>
    <t>9.1</t>
  </si>
  <si>
    <t>10.3</t>
  </si>
  <si>
    <t>st</t>
  </si>
  <si>
    <t>Energideklaration</t>
  </si>
  <si>
    <t>Alla kostnader i 1 000-tal kr exklusive moms</t>
  </si>
  <si>
    <t>1.7</t>
  </si>
  <si>
    <t>3.3</t>
  </si>
  <si>
    <t>3.4</t>
  </si>
  <si>
    <t>4.7</t>
  </si>
  <si>
    <t>9 - Vatten, avlopp, värme/kyla</t>
  </si>
  <si>
    <t>9.2</t>
  </si>
  <si>
    <t>9.7</t>
  </si>
  <si>
    <t>9.8</t>
  </si>
  <si>
    <t>10 - Ventilation</t>
  </si>
  <si>
    <t>12 - Elanläggningar</t>
  </si>
  <si>
    <t>12.2</t>
  </si>
  <si>
    <t>12.3</t>
  </si>
  <si>
    <t>15 - Avfallshantering</t>
  </si>
  <si>
    <t>14 - Brandskydd</t>
  </si>
  <si>
    <t>14.4</t>
  </si>
  <si>
    <t>16 - Energi</t>
  </si>
  <si>
    <t>16.1</t>
  </si>
  <si>
    <t>19 - Övriga speciella lokaler</t>
  </si>
  <si>
    <t>19.2</t>
  </si>
  <si>
    <t>Senast</t>
  </si>
  <si>
    <t xml:space="preserve">Fasader, målning / putsning </t>
  </si>
  <si>
    <t>7 - Tvättstugor</t>
  </si>
  <si>
    <t>7.2</t>
  </si>
  <si>
    <t>7.3</t>
  </si>
  <si>
    <t>7.4</t>
  </si>
  <si>
    <t>7.5</t>
  </si>
  <si>
    <t>Tak</t>
  </si>
  <si>
    <t xml:space="preserve">Fasader, målning </t>
  </si>
  <si>
    <t>2.2</t>
  </si>
  <si>
    <t xml:space="preserve"> 2.7</t>
  </si>
  <si>
    <t>2.6</t>
  </si>
  <si>
    <t>Tappvatten, stamventiler, byte</t>
  </si>
  <si>
    <t>Avloppsledningar, stamspolning</t>
  </si>
  <si>
    <t>9.5</t>
  </si>
  <si>
    <t>9.6</t>
  </si>
  <si>
    <t>Intervall ca</t>
  </si>
  <si>
    <t>Belysning, byte</t>
  </si>
  <si>
    <t>Yttertak, plåt / tätskikt, målning</t>
  </si>
  <si>
    <t>Takavvattning, hängrännor, byte</t>
  </si>
  <si>
    <t>Takavvattning, stuprör, byte</t>
  </si>
  <si>
    <t>Balkonger, renovering</t>
  </si>
  <si>
    <t>Porttelefon, lås, passersystem, byte</t>
  </si>
  <si>
    <t>Snörasskydd,  byte</t>
  </si>
  <si>
    <t>Takdetaljer, fläkthuvar, takfönster, luckor, målning</t>
  </si>
  <si>
    <t>Hissar, renovering</t>
  </si>
  <si>
    <t>Hissar, byte</t>
  </si>
  <si>
    <t>Lokaler, förrådsväggar, målning</t>
  </si>
  <si>
    <t>El, belysning, byte</t>
  </si>
  <si>
    <t>Tvättmaskiner, byte</t>
  </si>
  <si>
    <t>Torktumlare, byte</t>
  </si>
  <si>
    <t>Torkskåp, byte</t>
  </si>
  <si>
    <t>Mangel, byte</t>
  </si>
  <si>
    <t>Portar, byte</t>
  </si>
  <si>
    <t>10.1</t>
  </si>
  <si>
    <t>Ventilationssystem, aggregat, renovering</t>
  </si>
  <si>
    <t>15.1</t>
  </si>
  <si>
    <t>Stigare, elledningar, byte</t>
  </si>
  <si>
    <t>Huvudcentraler, byte</t>
  </si>
  <si>
    <t>Värmeledningar, radiatorer, byte</t>
  </si>
  <si>
    <t>Expansionskärl, byte</t>
  </si>
  <si>
    <t>Styrsystem vvx, byte</t>
  </si>
  <si>
    <t>Undercentral, vvx prefab, byte</t>
  </si>
  <si>
    <t>Enhet</t>
  </si>
  <si>
    <t>Mängd ca</t>
  </si>
  <si>
    <t>lgh</t>
  </si>
  <si>
    <t>m</t>
  </si>
  <si>
    <r>
      <t>m</t>
    </r>
    <r>
      <rPr>
        <sz val="10"/>
        <color theme="1"/>
        <rFont val="Calibri"/>
        <family val="2"/>
      </rPr>
      <t>²</t>
    </r>
  </si>
  <si>
    <t>Grovtvättmaskin, byte</t>
  </si>
  <si>
    <t>Entrédörrar, ytbehandling</t>
  </si>
  <si>
    <t>Entrédörrar, byte</t>
  </si>
  <si>
    <t>Repab kod</t>
  </si>
  <si>
    <t>Notering</t>
  </si>
  <si>
    <t>Termostater, byte</t>
  </si>
  <si>
    <t>Radiatorventiler, termostater, byte, injustering</t>
  </si>
  <si>
    <r>
      <t>Rökluckor, byte ca 1m</t>
    </r>
    <r>
      <rPr>
        <sz val="10"/>
        <color theme="1"/>
        <rFont val="Calibri"/>
        <family val="2"/>
      </rPr>
      <t>²</t>
    </r>
  </si>
  <si>
    <t>Yttertak, takpapp, omläggning</t>
  </si>
  <si>
    <t>Taksäkerhet, byte takstege</t>
  </si>
  <si>
    <t>Fönster, byte 1-luft mindre</t>
  </si>
  <si>
    <t>Fönster, byte 1-luft större</t>
  </si>
  <si>
    <t xml:space="preserve">Fönster, byte 2-luft </t>
  </si>
  <si>
    <t xml:space="preserve">Fönster, byte flerluft </t>
  </si>
  <si>
    <t xml:space="preserve">Fönsterdörrar, byte </t>
  </si>
  <si>
    <t>Fönster, målning/renovering 1-luft mindre</t>
  </si>
  <si>
    <t>Fönster, målning/renovering 1-luft större</t>
  </si>
  <si>
    <t>Fönster, målning/renovering 2-luft</t>
  </si>
  <si>
    <t xml:space="preserve">Fönster, målning/renovering flerluft </t>
  </si>
  <si>
    <t>Fönsterdörr, målning/renovering</t>
  </si>
  <si>
    <t>Avlopps &amp; vattenledningar, byte</t>
  </si>
  <si>
    <t>Tappvatten, vvc-ventiler injusterbar, byte</t>
  </si>
  <si>
    <t>Bokningstavla, byte</t>
  </si>
  <si>
    <t>3S535</t>
  </si>
  <si>
    <t>3S545</t>
  </si>
  <si>
    <t>12.1</t>
  </si>
  <si>
    <t>Elbesiktning</t>
  </si>
  <si>
    <t>17 - Miljö</t>
  </si>
  <si>
    <t>17.3</t>
  </si>
  <si>
    <t>Radonmätning</t>
  </si>
  <si>
    <t>Uppdaterad 2020-10-07</t>
  </si>
  <si>
    <t>Parkeringar och övriga hårdgjorda ytor (omläggning)</t>
  </si>
  <si>
    <t>Parkeringslinjer (ommålning)</t>
  </si>
  <si>
    <t>Dagvatten/dränering rör i mark</t>
  </si>
  <si>
    <t>Eget pris</t>
  </si>
  <si>
    <t>Belysning Fasadarmaturer</t>
  </si>
  <si>
    <t>Belysning Stolparmaturer</t>
  </si>
  <si>
    <t>Belysning Pollare inkl stolpe</t>
  </si>
  <si>
    <t>Belysning Pollare</t>
  </si>
  <si>
    <t>Takplåt Koppar bandtäckt 5%</t>
  </si>
  <si>
    <t>Takplåt Koppar bandtäckt 100%</t>
  </si>
  <si>
    <t>Takplåt Koppar bandtäckt 25%</t>
  </si>
  <si>
    <t>Takplåt Aluminium profilerad 5%</t>
  </si>
  <si>
    <t>Takplåt Aluminium profilerad 25%</t>
  </si>
  <si>
    <t>Takplåt Aluminium profilerad 100%</t>
  </si>
  <si>
    <t>Takplåt Aluminium bandtäckt 100%</t>
  </si>
  <si>
    <t>Takplåt Aluminium bandtäckt 5%</t>
  </si>
  <si>
    <t>Takplåt Aluminium bandtäckt 25%</t>
  </si>
  <si>
    <t>Takplåt Aluminium skivor 5%</t>
  </si>
  <si>
    <t>Takplåt Aluminium skivor 25%</t>
  </si>
  <si>
    <t>Takplåt Aluminium skivor 100%</t>
  </si>
  <si>
    <t>Takplåt Galv/Lack profilerad 5%</t>
  </si>
  <si>
    <t>Takplåt Galv/Lack profilerad 25%</t>
  </si>
  <si>
    <t>Takplåt Galv/Lack profilerad 100%</t>
  </si>
  <si>
    <t>Takplåt Galv/Lack bandtäckt 5%</t>
  </si>
  <si>
    <t>Takplåt Galv/Lack bandtäckt 25%</t>
  </si>
  <si>
    <t>Takplåt Galv/Lack bandtäckt 100%</t>
  </si>
  <si>
    <t>Takplåt Galv/Lack skivor 5%</t>
  </si>
  <si>
    <t>Takplåt Galv/Lack skivor 25%</t>
  </si>
  <si>
    <t>Takplåt Galv/Lack skivor 100%</t>
  </si>
  <si>
    <t>Yttertak, plåt / tätskikt, byte</t>
  </si>
  <si>
    <t>Plåt Målning</t>
  </si>
  <si>
    <t>Plåt Byte</t>
  </si>
  <si>
    <t>Takpannor omläggning</t>
  </si>
  <si>
    <t>Takpapp omläggning</t>
  </si>
  <si>
    <t>Hängrännor</t>
  </si>
  <si>
    <t>Stuprör</t>
  </si>
  <si>
    <t>Snörrasskydd</t>
  </si>
  <si>
    <t>Taksäkerhet</t>
  </si>
  <si>
    <t>Takplåt Aluminium profilerad 2 ggr strykning</t>
  </si>
  <si>
    <t>Takplåt Aluminium bandtäckt 2 ggr strykning</t>
  </si>
  <si>
    <t>Takplåt Aluminium skivor 2 ggr strykning</t>
  </si>
  <si>
    <t>Takplåt Galv/Lack profilerad 2 ggr strykning</t>
  </si>
  <si>
    <t>Takplåt Galv/Lack bandtäckt 2 ggr strykning</t>
  </si>
  <si>
    <t>Takplåt Galv/Lack skivor 2 ggr strykning</t>
  </si>
  <si>
    <t>Yttertak, takpannor, omläggning</t>
  </si>
  <si>
    <t>Takpannor Betong, 1-kupig</t>
  </si>
  <si>
    <t>Takpannor Betong inkl papp, 1-kupig</t>
  </si>
  <si>
    <t>Takpannor Tegel, 1-kupig</t>
  </si>
  <si>
    <t>Takpannor Tegel inkl papp, 1-kupig</t>
  </si>
  <si>
    <t>Takpannor Betong, 2-kupig</t>
  </si>
  <si>
    <t>Takpannor Betong inkl papp, 2-kupig</t>
  </si>
  <si>
    <t>Takpannor Tegel, 2-kupig</t>
  </si>
  <si>
    <t>Takpannor Tegel inkl papp, 2-kupig</t>
  </si>
  <si>
    <t>Takpapp 1-lag (SEP5500)</t>
  </si>
  <si>
    <t>Takpapp 2-lag (SEP4000+YEP2500)</t>
  </si>
  <si>
    <t>Takbeläggning Fogfri (SBS+Polyesterväv)</t>
  </si>
  <si>
    <t>Takpapp Ränndal (SEP5500)</t>
  </si>
  <si>
    <t>Takdetaljer målning</t>
  </si>
  <si>
    <t>Takdetaljer liten omfattning 5%</t>
  </si>
  <si>
    <t>Takdetaljer normal omfattning 15%</t>
  </si>
  <si>
    <t>Takdetaljer stor omfattning 25%</t>
  </si>
  <si>
    <t>Hängrännor Galv/Lack</t>
  </si>
  <si>
    <t>Hängrännor Koppar</t>
  </si>
  <si>
    <t>Hängrännor Zinkbehandlade</t>
  </si>
  <si>
    <t>Hängrännor 30% koppar</t>
  </si>
  <si>
    <t>Stuprör Galv/Lack</t>
  </si>
  <si>
    <t>Stuprör Koppar</t>
  </si>
  <si>
    <t>Stuprör Zinkbehandlade</t>
  </si>
  <si>
    <t>Stuprör 30% koppar</t>
  </si>
  <si>
    <t>Landgångar Smide</t>
  </si>
  <si>
    <t>Takstegar Smide</t>
  </si>
  <si>
    <t>Takstegar Aluminium</t>
  </si>
  <si>
    <t>Takräcke Smide</t>
  </si>
  <si>
    <t>Takräcke Aluminium</t>
  </si>
  <si>
    <t>Fasad målning</t>
  </si>
  <si>
    <t>Fönster målning</t>
  </si>
  <si>
    <t>Fönster byte</t>
  </si>
  <si>
    <t>Balkonger byte</t>
  </si>
  <si>
    <t>Träpanel 2 ggr strykning</t>
  </si>
  <si>
    <t>Träskivor 2 ggr strykning</t>
  </si>
  <si>
    <t>Plåt Aluminium slät 2 ggr strykning</t>
  </si>
  <si>
    <t>Plåt Aluminium profilerad 2 ggr strykning</t>
  </si>
  <si>
    <t>Plåt Stål slät 2 ggr strykning</t>
  </si>
  <si>
    <t>Plåt Stål profilerad 2 ggr strykning</t>
  </si>
  <si>
    <t>Tegel 2 ggr strykning</t>
  </si>
  <si>
    <t>Cementskivor 2 ggr strykning</t>
  </si>
  <si>
    <t>Puts slät 2 ggr strykning</t>
  </si>
  <si>
    <t>Puts sprit 2 ggr strykning</t>
  </si>
  <si>
    <t>Betongfasad  2 ggr strykning</t>
  </si>
  <si>
    <t>Fasad byte</t>
  </si>
  <si>
    <t>Fasad, byte / lagning</t>
  </si>
  <si>
    <t>Puts tunn 2 ggr strykning</t>
  </si>
  <si>
    <t>Puts ädel 2 ggr strykning</t>
  </si>
  <si>
    <t>Fönsterdörr målning</t>
  </si>
  <si>
    <t>Enkeldörr Trä</t>
  </si>
  <si>
    <t>Enkeldörr Stål</t>
  </si>
  <si>
    <t>Enkeldörr Aluminium</t>
  </si>
  <si>
    <t>Dubbeldörr Trä</t>
  </si>
  <si>
    <t>Enkeldörr Trä (glasruta)</t>
  </si>
  <si>
    <t>Enkeldörr Stål (glasruta)</t>
  </si>
  <si>
    <t>Enkeldörr Aluminium (glasruta)</t>
  </si>
  <si>
    <t>Dubbeldörr Stål</t>
  </si>
  <si>
    <t>Dubbeldörr Aluminium</t>
  </si>
  <si>
    <t>Dubbeldörr Trä 2 (glasruta)</t>
  </si>
  <si>
    <t>Dubbeldörr Stål 2 (glasruta)</t>
  </si>
  <si>
    <t>Dubbeldörr Aluminium (glasruta)</t>
  </si>
  <si>
    <t>Slagport Trä</t>
  </si>
  <si>
    <t>Slagport Stål</t>
  </si>
  <si>
    <t>Slagport Aluminium</t>
  </si>
  <si>
    <t>Rullport Stål</t>
  </si>
  <si>
    <t>Rullport Aluminium</t>
  </si>
  <si>
    <t>Vipport Trä</t>
  </si>
  <si>
    <t>Vipport Stål</t>
  </si>
  <si>
    <t>Vipport Aluminium</t>
  </si>
  <si>
    <t>Vikport Stål</t>
  </si>
  <si>
    <t>Vikport Aluminium</t>
  </si>
  <si>
    <t>Slagport Trä 2 ggr strykning</t>
  </si>
  <si>
    <t>Slagport Stål 2 ggr strykning</t>
  </si>
  <si>
    <t>Slagport Aluminium 2 ggr strykning</t>
  </si>
  <si>
    <t>Vipport Trä 2 ggr strykning</t>
  </si>
  <si>
    <t>Vipport Stål 2 ggr strykning</t>
  </si>
  <si>
    <t>Vipport Aluminium 2 ggr strykning</t>
  </si>
  <si>
    <t>Enkeldörr Trä 2 ggr strykning in- och utsida</t>
  </si>
  <si>
    <t>Enkeldörr Stål 2 ggr strykning in- och utsida</t>
  </si>
  <si>
    <t>Enkeldörr Aluminium 2 ggr strykning in- och utsida</t>
  </si>
  <si>
    <t>Enkeldörr Trä (glasruta) 2 ggr strykning in- och utsida</t>
  </si>
  <si>
    <t>Enkeldörr Stål (glasruta) 2 ggr strykning in- och utsida</t>
  </si>
  <si>
    <t>Enkeldörr Aluminium (glasruta) 2 ggr strykning in- och utsida</t>
  </si>
  <si>
    <t>Dubbeldörr Trä 2 ggr strykning in- och utsida</t>
  </si>
  <si>
    <t>Dubbeldörr Stål 2 ggr strykning in- och utsida</t>
  </si>
  <si>
    <t>Dubbeldörr Aluminium 2 ggr strykning in- och utsida</t>
  </si>
  <si>
    <t>Dubbeldörr Trä 2 (glasruta) ggr strykning in- och utsida</t>
  </si>
  <si>
    <t>Dubbeldörr Stål 2 (glasruta) ggr strykning in- och utsida</t>
  </si>
  <si>
    <t>Dubbeldörr Aluminium (glasruta) 2 ggr strykning in- och utsida</t>
  </si>
  <si>
    <t>Porttelefon 6 knappar</t>
  </si>
  <si>
    <t>Porttelefon 20 knappar</t>
  </si>
  <si>
    <t>Kortsystem/Blipp</t>
  </si>
  <si>
    <t>Trappor Kalksten</t>
  </si>
  <si>
    <t>Trappor Marmor/Granit</t>
  </si>
  <si>
    <t>Trappor Cementmosaik</t>
  </si>
  <si>
    <t>Armatur Glödljus 60W</t>
  </si>
  <si>
    <t>Armatur Glödljus 75W</t>
  </si>
  <si>
    <t>Armatur Lysrör 2x18W</t>
  </si>
  <si>
    <t>Armatur Lysrör 4x18W</t>
  </si>
  <si>
    <t>Armatur Lysrör 1x36W</t>
  </si>
  <si>
    <t>Armatur Lysrör 2x28W</t>
  </si>
  <si>
    <t>Armatur Lysrör 2x35W</t>
  </si>
  <si>
    <t>Armatur Led 11W</t>
  </si>
  <si>
    <t>Armatur Led 21W</t>
  </si>
  <si>
    <t>Armatur sensor 18W</t>
  </si>
  <si>
    <t>Armatur sensor 2x35W</t>
  </si>
  <si>
    <t>Belysning</t>
  </si>
  <si>
    <t>Trapphus</t>
  </si>
  <si>
    <t>Portkod</t>
  </si>
  <si>
    <t>Ytterdörr (port) byte</t>
  </si>
  <si>
    <t>Ytterdörr (port) målning</t>
  </si>
  <si>
    <t>Ytterdörr (entre) byte</t>
  </si>
  <si>
    <t>Ytterdörr (entre) målning</t>
  </si>
  <si>
    <t>Hiss renovering</t>
  </si>
  <si>
    <t>Hiss byte</t>
  </si>
  <si>
    <t>Hiss inredning möbelhiss</t>
  </si>
  <si>
    <t>Hiss inredning personhiss</t>
  </si>
  <si>
    <t>Hiss inredning varuhiss</t>
  </si>
  <si>
    <t>Hydraulhiss</t>
  </si>
  <si>
    <t>Linhiss</t>
  </si>
  <si>
    <t>Plattformshiss</t>
  </si>
  <si>
    <t>Trapphiss</t>
  </si>
  <si>
    <t>Källare/Vind</t>
  </si>
  <si>
    <t>Källare Helmålning</t>
  </si>
  <si>
    <t>Enkla uttrymmen (&lt;10 m2) Helmålning</t>
  </si>
  <si>
    <t>Källare Målning exkl tak&amp;golv</t>
  </si>
  <si>
    <t>Enkla uttrymmen (&lt;10 m2) Målning exkl tak&amp;golv</t>
  </si>
  <si>
    <t>Enkla uttrymmen (&gt;10 m2) Helmålning</t>
  </si>
  <si>
    <t>Enkla uttrymmen (&gt;10 m2) Målning exkl tek&amp;golv</t>
  </si>
  <si>
    <t>Tvättmaskin 4,5-5,5 kg</t>
  </si>
  <si>
    <t>Tvättmaskin 5,5-7.5 kg</t>
  </si>
  <si>
    <t>Tvättmaskin 7,5-10,5 kg</t>
  </si>
  <si>
    <t>Tvättmaskin 10,5-16,5 kg</t>
  </si>
  <si>
    <t>Torktumlare 3,5-4,5 kg</t>
  </si>
  <si>
    <t>Torktumlare 4,5-7,5 kg</t>
  </si>
  <si>
    <t>Torktumlare 7,5-12,5 kg</t>
  </si>
  <si>
    <t>Torkskåp 3-4,5 kg</t>
  </si>
  <si>
    <t>Torkskåp 4,5-6,5 kg</t>
  </si>
  <si>
    <t>Torkskåp 6,5-8,5 kg</t>
  </si>
  <si>
    <t>Torkskåp 8,5-10,5 kg</t>
  </si>
  <si>
    <t>Mangel EL-strykmaskin</t>
  </si>
  <si>
    <t>Mangel Golv, Varmmangel</t>
  </si>
  <si>
    <t>Mangel Golv, Kallmangel</t>
  </si>
  <si>
    <t>Mangel Bänk, Elmangel</t>
  </si>
  <si>
    <t>Bokningstavla</t>
  </si>
  <si>
    <t>Bokningstavla Digital (komplett sats)</t>
  </si>
  <si>
    <t>Bokningstavla Digital (Display)</t>
  </si>
  <si>
    <t>Garageport (automatik)</t>
  </si>
  <si>
    <t>Port</t>
  </si>
  <si>
    <t>Fasader</t>
  </si>
  <si>
    <t>Rökluckor, byte ca 1m²</t>
  </si>
  <si>
    <t>Rökluckor, byte ca 3m²</t>
  </si>
  <si>
    <t>Elbesiktning &lt;2000 m2</t>
  </si>
  <si>
    <t>Elbesiktning 2000-5000 m2</t>
  </si>
  <si>
    <t>Elbesiktning 5000-10000 m2</t>
  </si>
  <si>
    <t>Elbesiktning 10000-20000 m2</t>
  </si>
  <si>
    <t>Elbesiktning &gt;20000 m2</t>
  </si>
  <si>
    <t>Rum &lt;10 m2</t>
  </si>
  <si>
    <t>Rum 10-20 m2</t>
  </si>
  <si>
    <t>Rum 20-40 m2</t>
  </si>
  <si>
    <t>Rum &gt;40 m2</t>
  </si>
  <si>
    <t>Sopsäcksväxlare 4 säcks</t>
  </si>
  <si>
    <t>Sopsäcksväxlare 6 säcks</t>
  </si>
  <si>
    <t>Sopsäcksväxlare 10 säcks</t>
  </si>
  <si>
    <t>Säckställ 1 säcks</t>
  </si>
  <si>
    <t>Säckställ 2 säcks</t>
  </si>
  <si>
    <t>Kompostsystem 20-40 hushåll</t>
  </si>
  <si>
    <t>Kompostsystem 40-60 hushåll</t>
  </si>
  <si>
    <t>Kompostsystem 60-80 hushåll</t>
  </si>
  <si>
    <t>Radon</t>
  </si>
  <si>
    <t>Avfall</t>
  </si>
  <si>
    <t>Röklucka</t>
  </si>
  <si>
    <t>Huvudcentral</t>
  </si>
  <si>
    <t>Stigare</t>
  </si>
  <si>
    <t>OVK-besiktning, lägenheter</t>
  </si>
  <si>
    <t>OVK-besiktning Självdrag (lägenheter)</t>
  </si>
  <si>
    <t>OVK-besiktning F-system (lägenheter)</t>
  </si>
  <si>
    <t>OVK-besiktning FT/FTX-system (lägenheter)</t>
  </si>
  <si>
    <t>Ventilationssystem</t>
  </si>
  <si>
    <t>OVK-besiktning, lokaler</t>
  </si>
  <si>
    <t>OVK-besiktning Självdrag (lokaler)</t>
  </si>
  <si>
    <t>OVK-besiktning F-system (lokaler)</t>
  </si>
  <si>
    <t>OVK-besiktning FT/FTX-system (lokaler)</t>
  </si>
  <si>
    <t>OVK-besiktning (lägenheter)</t>
  </si>
  <si>
    <t>OVK-besiktning (lokaler)</t>
  </si>
  <si>
    <t>Kanalrengöring, lägenheter</t>
  </si>
  <si>
    <t>Kanalrengöring, lokaler</t>
  </si>
  <si>
    <t>Injustering, lägenheter</t>
  </si>
  <si>
    <t>Injustering, lokaler</t>
  </si>
  <si>
    <t>Rensning (lägenheter)</t>
  </si>
  <si>
    <t>Rensning (lokaler)</t>
  </si>
  <si>
    <t>Injustering (lägenheter)</t>
  </si>
  <si>
    <t>Injustering (lokaler)</t>
  </si>
  <si>
    <t>Rensning Självdrag (lägenheter)</t>
  </si>
  <si>
    <t>Rensning F-system (lägenheter)</t>
  </si>
  <si>
    <t>Rensning FT/FTX-system (lägenheter)</t>
  </si>
  <si>
    <t>Rensning Självdrag (lokaler)</t>
  </si>
  <si>
    <t>Rensning F-system (lokaler)</t>
  </si>
  <si>
    <t>Rensning FT/FTX-system (lokaler)</t>
  </si>
  <si>
    <t>Injustering F-system (lägenheter)</t>
  </si>
  <si>
    <t>Injustering FT/FTX-system (lägenheter)</t>
  </si>
  <si>
    <t>Injustering F-system (lokaler)</t>
  </si>
  <si>
    <t>Injustering FT/FTX-system (lokaler)</t>
  </si>
  <si>
    <t>Avtägningsventil DN 15</t>
  </si>
  <si>
    <t>Avtägningsventil DN 25</t>
  </si>
  <si>
    <t>Avtägningsventil DN 50</t>
  </si>
  <si>
    <t>Avtägningsventil DN 65 med fläns</t>
  </si>
  <si>
    <t>Avtägningsventil DN 80 med fläns</t>
  </si>
  <si>
    <t>Avtägningsventil DN 100 med fläns</t>
  </si>
  <si>
    <t>Stamventiler, injusteringsventiler, värme, byte</t>
  </si>
  <si>
    <t>Reglerventil DN 15</t>
  </si>
  <si>
    <t>Reglerventil DN 25</t>
  </si>
  <si>
    <t>Reglerventil DN 50</t>
  </si>
  <si>
    <t>Reglerventil DN 65 med fläns</t>
  </si>
  <si>
    <t>Reglerventil DN 80 med fläns</t>
  </si>
  <si>
    <t>Reglerventil DN 100 med fläns</t>
  </si>
  <si>
    <t>Värmeledning</t>
  </si>
  <si>
    <t xml:space="preserve">Radiatorventil </t>
  </si>
  <si>
    <t>Radiator (exkl ventil)</t>
  </si>
  <si>
    <t>Expansionskärl (öppet) &lt;100 liter</t>
  </si>
  <si>
    <t>Expansionskärl (öppet) 100-500 liter</t>
  </si>
  <si>
    <t>Expansionskärl (öppet) &gt;500 liter</t>
  </si>
  <si>
    <t>Expansionskärl (slutet) &lt;50 liter</t>
  </si>
  <si>
    <t>Expansionskärl (slutet) &lt;200 liter</t>
  </si>
  <si>
    <t>Expansionskärl (slutet) &lt;750 liter</t>
  </si>
  <si>
    <t>Radiatorer</t>
  </si>
  <si>
    <t>Ventiler</t>
  </si>
  <si>
    <t>Termostater</t>
  </si>
  <si>
    <t>Expansionskärl</t>
  </si>
  <si>
    <t>Stammar/avlopp</t>
  </si>
  <si>
    <t>Spolning</t>
  </si>
  <si>
    <t>Styrsystem</t>
  </si>
  <si>
    <t>Undercentral</t>
  </si>
  <si>
    <t>Lekplats</t>
  </si>
  <si>
    <t>Hårdgjorda ytor</t>
  </si>
  <si>
    <t>Parkeringslinjer</t>
  </si>
  <si>
    <t>Dränering</t>
  </si>
  <si>
    <t>Armaturer</t>
  </si>
  <si>
    <t>Lekplatser Förskola</t>
  </si>
  <si>
    <t>Lekplatser Skola</t>
  </si>
  <si>
    <t>Gungställning</t>
  </si>
  <si>
    <t>Lekplatser Bostadsområde</t>
  </si>
  <si>
    <t>Klätterställning</t>
  </si>
  <si>
    <t>Rutschbana</t>
  </si>
  <si>
    <t>Lekhus</t>
  </si>
  <si>
    <t>Sand (&lt;5 cm)</t>
  </si>
  <si>
    <t>Sand (5-15 cm)</t>
  </si>
  <si>
    <t>Sand (&gt;15 cm)</t>
  </si>
  <si>
    <t>Uteplatser</t>
  </si>
  <si>
    <t>Garageplatser</t>
  </si>
  <si>
    <t>Dränledning Plast (&lt;1 m djup)</t>
  </si>
  <si>
    <t>Dränledning Plast (1-2 m djup)</t>
  </si>
  <si>
    <t>Dränledning Plast (2-5 m djup)</t>
  </si>
  <si>
    <t>Dränledning Tegel (&lt;1 m djup)</t>
  </si>
  <si>
    <t>Dränledning Tegel (1-2 m djup)</t>
  </si>
  <si>
    <t>Dränledning Tegel (2-5 m djup)</t>
  </si>
  <si>
    <t>Ledarmatur 31W</t>
  </si>
  <si>
    <t>Ledarmatur 44W</t>
  </si>
  <si>
    <t>Halogen 125W</t>
  </si>
  <si>
    <t>Ledarmatur 24W</t>
  </si>
  <si>
    <t>LED 21W</t>
  </si>
  <si>
    <t>Stålstolpe med armatur</t>
  </si>
  <si>
    <t>Ledarmatur tak 13.5W</t>
  </si>
  <si>
    <t>Ledarmatur tak 20W</t>
  </si>
  <si>
    <t>Ledarmatur infälld tak 25W</t>
  </si>
  <si>
    <t>Strålkastare (led) vägg 3W</t>
  </si>
  <si>
    <t>Strålkastare (led) vägg 20W</t>
  </si>
  <si>
    <t>Strålkastare (led) vägg 48W</t>
  </si>
  <si>
    <t>Markarmatur (led) 11W</t>
  </si>
  <si>
    <t>Markarmatur (led) 18W</t>
  </si>
  <si>
    <t>Lysrör vägg/tak</t>
  </si>
  <si>
    <t>Halogen vägg/tak</t>
  </si>
  <si>
    <t>väggstrålkastare 500-2000W</t>
  </si>
  <si>
    <t>Markarmatur</t>
  </si>
  <si>
    <t>Ledarmatur vägg 12W</t>
  </si>
  <si>
    <t>Asfalt körbar 1000-5000 m2</t>
  </si>
  <si>
    <t>Asfalt körbar &gt;5000 m2</t>
  </si>
  <si>
    <t>Asfalt gångbar 500-1000 m2</t>
  </si>
  <si>
    <t>Asfalt gångbar 1000-5000 m2</t>
  </si>
  <si>
    <t>Asfalt gångbar &gt;5000 m2</t>
  </si>
  <si>
    <t>Gjutasfalt körbar</t>
  </si>
  <si>
    <t>Grus körbar &lt;50 m2</t>
  </si>
  <si>
    <t>Grus körbar 50-200 m2</t>
  </si>
  <si>
    <t>Grus körbar &gt;200 m2</t>
  </si>
  <si>
    <t>Grus gångbar &lt;50 m2</t>
  </si>
  <si>
    <t>Grus gångbar 50-200 m2</t>
  </si>
  <si>
    <t>Grus gångbar &gt;200 m2</t>
  </si>
  <si>
    <t>Stenmjöl &lt;50 m2</t>
  </si>
  <si>
    <t>Stenmjöl 50-200 m2</t>
  </si>
  <si>
    <t>Stenmjöl &gt;200 m2</t>
  </si>
  <si>
    <t>Gatsten &lt;5 m2</t>
  </si>
  <si>
    <t>Gatsten 5-20 m2</t>
  </si>
  <si>
    <t>Gatsten &gt;20 m2</t>
  </si>
  <si>
    <t>Kullersten &lt;5 m2</t>
  </si>
  <si>
    <t>Kullersten 5-20  m2</t>
  </si>
  <si>
    <t>Kullersten &gt;20 m2</t>
  </si>
  <si>
    <t>Betongplattor &lt;5 m2</t>
  </si>
  <si>
    <t>Betongplattor 5-20 m2</t>
  </si>
  <si>
    <t>Betongplattor &gt;20 m2</t>
  </si>
  <si>
    <t>Betongplattor hela ytan</t>
  </si>
  <si>
    <t>Naturstensplattor &lt;5 m2</t>
  </si>
  <si>
    <t>Naturstensplattor 5-20 m2</t>
  </si>
  <si>
    <t>Naturstensplattor &gt;20 m2</t>
  </si>
  <si>
    <t>Betongmarksten &lt;5 m2</t>
  </si>
  <si>
    <t>Betongmarksten 5-20 m2</t>
  </si>
  <si>
    <t>Betongmarksten &gt;20 m2</t>
  </si>
  <si>
    <t>Betongmarksten hela ytan</t>
  </si>
  <si>
    <t>Asfalt körbar 500-1000 m2</t>
  </si>
  <si>
    <t>tkr</t>
  </si>
  <si>
    <t>Nästa</t>
  </si>
  <si>
    <t>Snitt per år</t>
  </si>
  <si>
    <t>Antal lägenheter</t>
  </si>
  <si>
    <t>Totalt per lägenhet/år</t>
  </si>
  <si>
    <t>Lägenhetsyta</t>
  </si>
  <si>
    <r>
      <t>Totalt per 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/år</t>
    </r>
  </si>
  <si>
    <t>Totalt per år:</t>
  </si>
  <si>
    <t>kr</t>
  </si>
  <si>
    <t>á pris</t>
  </si>
  <si>
    <t>Kostnad</t>
  </si>
  <si>
    <t>Vikport Aluminium 2 ggr strykning (5 m2)</t>
  </si>
  <si>
    <t>Vikport Aluminium (5 m2)</t>
  </si>
  <si>
    <t>Vikport Stål 2 ggr strykning (5 m2)</t>
  </si>
  <si>
    <t>Vikport Stål (5 m2)</t>
  </si>
  <si>
    <t>Rullport Aluminium 2 ggr strykning (5 m2)</t>
  </si>
  <si>
    <t>Rullport Aluminium (5 m2)</t>
  </si>
  <si>
    <t>Rullport Stål 2 ggr strykning (5 m2)</t>
  </si>
  <si>
    <t>Rullport Stål (5 m2)</t>
  </si>
  <si>
    <t>Offert</t>
  </si>
  <si>
    <t>Golv, cementmosaik slipning renovering</t>
  </si>
  <si>
    <t>Golv, natursten slipning renovering</t>
  </si>
  <si>
    <t>Trappsteg Natursten</t>
  </si>
  <si>
    <t>Golv Natursten</t>
  </si>
  <si>
    <t>Golv Cementmosaik</t>
  </si>
  <si>
    <t>Trappsteg, cementmosaik slipning renovering</t>
  </si>
  <si>
    <t>Trappsteg, natursten slipning renovering</t>
  </si>
  <si>
    <t>m²</t>
  </si>
  <si>
    <t>Lekplatser</t>
  </si>
  <si>
    <t>Lekplatser Besiktning</t>
  </si>
  <si>
    <t>Eget Pris</t>
  </si>
  <si>
    <t>Sopsug</t>
  </si>
  <si>
    <t>Soprum &lt;10 m2</t>
  </si>
  <si>
    <t>Soprum &gt;10 m2</t>
  </si>
  <si>
    <t>Soprum, golv, väggar, tak, Renovering, Målning</t>
  </si>
  <si>
    <t>Föreningslokaler, andra egna lokaler, Golv, Byte</t>
  </si>
  <si>
    <t>Föreningslokaler, andra egna lokaler, Väggar, Tak, Målning</t>
  </si>
  <si>
    <t>Lokaler Målning</t>
  </si>
  <si>
    <t>Lokaler Byte</t>
  </si>
  <si>
    <t>Golv Betong omläggning</t>
  </si>
  <si>
    <t>Golv Klinker byte</t>
  </si>
  <si>
    <t>Golv Cementmosaik byte</t>
  </si>
  <si>
    <t>Golv Cementmosaikplattor byte</t>
  </si>
  <si>
    <t>Golv Kalksten slipning</t>
  </si>
  <si>
    <t>Golv Marmor slipning</t>
  </si>
  <si>
    <t>Golv Furu byte</t>
  </si>
  <si>
    <t>Golv Parkett stav byte</t>
  </si>
  <si>
    <t>Golv Parkett lamell byte</t>
  </si>
  <si>
    <t>Golv Plast</t>
  </si>
  <si>
    <t>Golv Gummi</t>
  </si>
  <si>
    <t>Ytskikt, väggar, tak, renovering</t>
  </si>
  <si>
    <t>Ytskikt, golv, renovering</t>
  </si>
  <si>
    <t>Ytskikt, väggar, tak</t>
  </si>
  <si>
    <t>Ytskikt, golv</t>
  </si>
  <si>
    <t>Belsyning</t>
  </si>
  <si>
    <t>Tvättmaskiner</t>
  </si>
  <si>
    <t>Grovtvättmaskin</t>
  </si>
  <si>
    <t>Torktumlare</t>
  </si>
  <si>
    <t>Torkskåp</t>
  </si>
  <si>
    <t>Mangel</t>
  </si>
  <si>
    <t>Tvättstuga (10-20 m2) helmålning</t>
  </si>
  <si>
    <t>Tvättstuga (&gt;20 m2) helmålning</t>
  </si>
  <si>
    <t>Bergvärme</t>
  </si>
  <si>
    <t>Bergvärmepump</t>
  </si>
  <si>
    <t>Tankar</t>
  </si>
  <si>
    <t>Ackumulatortank</t>
  </si>
  <si>
    <t>Ackumulatortank 100 Liter</t>
  </si>
  <si>
    <t>Ackumulatortank 300 Liter</t>
  </si>
  <si>
    <t>Ackumulatortank 500 Liter</t>
  </si>
  <si>
    <t>Ackumulatortank 800 Liter</t>
  </si>
  <si>
    <t>Ackumulatortank 1200 Liter</t>
  </si>
  <si>
    <t>Ackumulatortank 2500 Liter</t>
  </si>
  <si>
    <t>Träfönster 2-glas (1-luft), mindre, målning</t>
  </si>
  <si>
    <t>Träfönster 3-glas (1-luft), mindre, målning</t>
  </si>
  <si>
    <t>Aluminiumfönster (1-luft), mindre, målning</t>
  </si>
  <si>
    <t>Stålfönster 2 ggr strykning (1-luft), mindre, målning</t>
  </si>
  <si>
    <t>Träfönster 2-glas (1-luft), större, målning</t>
  </si>
  <si>
    <t>Träfönster 3-glas (1-luft), större, målning</t>
  </si>
  <si>
    <t>Aluminiumfönster (1-luft), större, målning</t>
  </si>
  <si>
    <t>Stålfönster 2 ggr strykning (1-luft), större, målning</t>
  </si>
  <si>
    <t>Träfönster 2-glas (2-luft), målning</t>
  </si>
  <si>
    <t>Träfönster 3-glas (2-luft), målning</t>
  </si>
  <si>
    <t>Aluminiumfönster (2-luft), målning</t>
  </si>
  <si>
    <t>Träfönster 2-glas (flerluft), målning</t>
  </si>
  <si>
    <t>Träfönster 3-glas (flerluft), målning</t>
  </si>
  <si>
    <t>Aluminiumfönster (flerluft), målning</t>
  </si>
  <si>
    <t>Träfönsterdörr 2-glas, målning</t>
  </si>
  <si>
    <t>Träfönsterdörr 2-glas (dubbel), målning</t>
  </si>
  <si>
    <t>Träfönsterdörr 3-glas, målning</t>
  </si>
  <si>
    <t>Träfönsterdörr 3-glas (dubbel), målning</t>
  </si>
  <si>
    <t>Aluminium fönsterdörr, målning</t>
  </si>
  <si>
    <t>Aluminium fönsterdörr (dubbel), målning</t>
  </si>
  <si>
    <t>Träfönster 2-glas (1-luft), mindre, byte</t>
  </si>
  <si>
    <t>Träfönster 3-glas (1-luft), mindre, byte</t>
  </si>
  <si>
    <t>Aluminiumfönster (1-luft), mindre, byte</t>
  </si>
  <si>
    <t>Stålfönster (1-luft), mindre, byte</t>
  </si>
  <si>
    <t>Träfönster 2-glas (1-luft), större, byte</t>
  </si>
  <si>
    <t>Träfönster 3-glas (1-luft), större, byte</t>
  </si>
  <si>
    <t>Aluminiumfönster (1-luft), större, byte</t>
  </si>
  <si>
    <t>Stålfönster (1-luft), större, byte</t>
  </si>
  <si>
    <t>Träfönster 2-glas (2-luft), byte</t>
  </si>
  <si>
    <t>Träfönster 3-glas (2-luft), byte</t>
  </si>
  <si>
    <t>Aluminiumfönster (2-luft), byte</t>
  </si>
  <si>
    <t>Träfönster 2-glas (flerluft), byte</t>
  </si>
  <si>
    <t>Träfönster 3-glas (flerluft), byte</t>
  </si>
  <si>
    <t>Aluminiumfönster (flerluft), byte</t>
  </si>
  <si>
    <t>Träfönsterdörr 2-glas, byte</t>
  </si>
  <si>
    <t>Träfönsterdörr 2-glas (dubbel), byte</t>
  </si>
  <si>
    <t>Träfönsterdörr 3-glas, byte</t>
  </si>
  <si>
    <t>Träfönsterdörr 3-glas (dubbel), byte</t>
  </si>
  <si>
    <t>Aluminium fönsterdörr, byte</t>
  </si>
  <si>
    <t>Aluminium fönsterdörr (dubbel), byte</t>
  </si>
  <si>
    <r>
      <t>Väggar, tak, målning trapphus, per våningsplan &lt; 15m</t>
    </r>
    <r>
      <rPr>
        <sz val="10"/>
        <color theme="1"/>
        <rFont val="Calibri"/>
        <family val="2"/>
      </rPr>
      <t>²</t>
    </r>
  </si>
  <si>
    <r>
      <t>Väggar, tak, målning trapphus, per våningsplan &gt; 15m</t>
    </r>
    <r>
      <rPr>
        <sz val="10"/>
        <color theme="1"/>
        <rFont val="Calibri"/>
        <family val="2"/>
      </rPr>
      <t>²</t>
    </r>
  </si>
  <si>
    <t>Väggar, tak, målning trapphus, per våningsplan &lt; 15m²</t>
  </si>
  <si>
    <t>Väggar, tak, målning trapphus, per våningsplan &gt; 15m²</t>
  </si>
  <si>
    <t>Takplåt Koppar bandtäckt</t>
  </si>
  <si>
    <t>Takplåt Aluminium profilerad</t>
  </si>
  <si>
    <t>Takplåt Aluminium bandtäckt</t>
  </si>
  <si>
    <t>Takplåt Aluminium skivor</t>
  </si>
  <si>
    <t>Takplåt Galv/Lack profilerad</t>
  </si>
  <si>
    <t>Takplåt Galv/Lack bandtäckt</t>
  </si>
  <si>
    <t>Takplåt Galv/Lack skivor</t>
  </si>
  <si>
    <t>Träpanel lagning</t>
  </si>
  <si>
    <t>Träskivor lagning</t>
  </si>
  <si>
    <t>Plåt Aluminium slät lagning</t>
  </si>
  <si>
    <t>Plåt Aluminium profilerad lagning</t>
  </si>
  <si>
    <t>Plåt Koppar lagning</t>
  </si>
  <si>
    <t>Plåt Stål slät lagning</t>
  </si>
  <si>
    <t>Plåt Stål profilerad lagning</t>
  </si>
  <si>
    <t>Tegel ommurning</t>
  </si>
  <si>
    <t>Tegelfogar omfogning</t>
  </si>
  <si>
    <t>Cementskivor byte</t>
  </si>
  <si>
    <t>Stenkross byte</t>
  </si>
  <si>
    <t>Puts slät omputsning</t>
  </si>
  <si>
    <t>Puts sprit omputsning</t>
  </si>
  <si>
    <t>Puts ädel omputsning</t>
  </si>
  <si>
    <t>Puts tunn omputsning</t>
  </si>
  <si>
    <t>Betongfasad lagning</t>
  </si>
  <si>
    <t>Glasfasad byte</t>
  </si>
  <si>
    <t>Övriga portar, byte</t>
  </si>
  <si>
    <t>Övriga portar, ytbehandling</t>
  </si>
  <si>
    <t>Övriga ytterdörrar, ytbehandling</t>
  </si>
  <si>
    <t>Övriga ytterdörrar, byte</t>
  </si>
  <si>
    <t>Övriga dörrar, ytbehandling</t>
  </si>
  <si>
    <t>Övriga dörrar, byte</t>
  </si>
  <si>
    <t>Ytterdörr (övriga) målning</t>
  </si>
  <si>
    <t>Ytterdörr (övriga) byte</t>
  </si>
  <si>
    <t>Huvudcentraler</t>
  </si>
  <si>
    <t>Stigare, elledningar</t>
  </si>
  <si>
    <t>Ventilationssystem, aggregat</t>
  </si>
  <si>
    <t>Värmeväxlare</t>
  </si>
  <si>
    <t>Balkongkasett indragen</t>
  </si>
  <si>
    <t>Balkongkasett utanpåliggande</t>
  </si>
  <si>
    <t>Balkong Betong indragen</t>
  </si>
  <si>
    <t>Balkong Betong utanpåliggande</t>
  </si>
  <si>
    <t>Terasser byte</t>
  </si>
  <si>
    <t>Terasser, renovering</t>
  </si>
  <si>
    <t>Terasskasett indragen</t>
  </si>
  <si>
    <t>Terasskasett utanpåliggande</t>
  </si>
  <si>
    <t>Terass Betong indragen</t>
  </si>
  <si>
    <t>Terass Betong utanpåliggande</t>
  </si>
  <si>
    <t>BRF:</t>
  </si>
  <si>
    <t>Adress:</t>
  </si>
  <si>
    <t>Byggår:</t>
  </si>
  <si>
    <t>Underhållsplan för perioden:</t>
  </si>
  <si>
    <t>till</t>
  </si>
  <si>
    <t>Boendeyta:</t>
  </si>
  <si>
    <t>Antal lägenheter:</t>
  </si>
  <si>
    <t xml:space="preserve">Lejonet </t>
  </si>
  <si>
    <t>Stationsvägen 30-32 , Stuvstavägen 1A-1C</t>
  </si>
  <si>
    <t>Kärlskåp</t>
  </si>
  <si>
    <t>1.8</t>
  </si>
  <si>
    <t>Utemiljö/Grillplats</t>
  </si>
  <si>
    <t>Åtgärder grillplats</t>
  </si>
  <si>
    <t>15111+12523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</si>
</sst>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5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gradientFill degree="270">
        <stop position="0">
          <color theme="6" tint="0.80001220740379042"/>
        </stop>
        <stop position="1">
          <color theme="6" tint="0.4000061037018952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left" vertical="top"/>
    </xf>
    <xf numFmtId="3" fontId="1" fillId="0" borderId="0" xfId="0" applyNumberFormat="1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/>
    <xf numFmtId="0" fontId="2" fillId="2" borderId="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3" fontId="1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/>
    <xf numFmtId="0" fontId="4" fillId="2" borderId="9" xfId="0" applyFont="1" applyFill="1" applyBorder="1" applyAlignment="1">
      <alignment horizontal="center" vertical="top"/>
    </xf>
    <xf numFmtId="3" fontId="1" fillId="2" borderId="5" xfId="0" applyNumberFormat="1" applyFont="1" applyFill="1" applyBorder="1"/>
    <xf numFmtId="3" fontId="1" fillId="2" borderId="5" xfId="0" applyNumberFormat="1" applyFont="1" applyFill="1" applyBorder="1" applyAlignment="1">
      <alignment horizontal="center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6" xfId="0" applyFont="1" applyFill="1" applyBorder="1"/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0" xfId="0" applyFont="1"/>
    <xf numFmtId="0" fontId="1" fillId="5" borderId="10" xfId="0" applyFont="1" applyFill="1" applyBorder="1" applyAlignment="1">
      <alignment horizontal="center"/>
    </xf>
    <xf numFmtId="0" fontId="0" fillId="6" borderId="0" xfId="0" applyFill="1"/>
    <xf numFmtId="0" fontId="0" fillId="7" borderId="0" xfId="0" applyFill="1"/>
    <xf numFmtId="0" fontId="9" fillId="0" borderId="0" xfId="0" applyFont="1"/>
    <xf numFmtId="0" fontId="2" fillId="0" borderId="6" xfId="0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0" fontId="2" fillId="3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8" fillId="0" borderId="12" xfId="0" applyNumberFormat="1" applyFont="1" applyBorder="1" applyAlignment="1">
      <alignment horizontal="center"/>
    </xf>
    <xf numFmtId="3" fontId="8" fillId="3" borderId="11" xfId="0" applyNumberFormat="1" applyFont="1" applyFill="1" applyBorder="1" applyAlignment="1">
      <alignment horizontal="center"/>
    </xf>
    <xf numFmtId="0" fontId="5" fillId="0" borderId="0" xfId="0" applyFont="1"/>
    <xf numFmtId="1" fontId="1" fillId="2" borderId="6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left" vertical="top"/>
    </xf>
    <xf numFmtId="3" fontId="1" fillId="0" borderId="16" xfId="0" applyNumberFormat="1" applyFont="1" applyBorder="1" applyAlignment="1">
      <alignment horizontal="left" vertical="top"/>
    </xf>
    <xf numFmtId="3" fontId="1" fillId="0" borderId="15" xfId="0" applyNumberFormat="1" applyFont="1" applyBorder="1" applyAlignment="1">
      <alignment horizontal="left" vertical="top"/>
    </xf>
    <xf numFmtId="1" fontId="8" fillId="0" borderId="17" xfId="0" applyNumberFormat="1" applyFont="1" applyBorder="1"/>
    <xf numFmtId="1" fontId="8" fillId="0" borderId="18" xfId="0" applyNumberFormat="1" applyFont="1" applyBorder="1"/>
    <xf numFmtId="1" fontId="8" fillId="0" borderId="19" xfId="0" applyNumberFormat="1" applyFont="1" applyBorder="1"/>
    <xf numFmtId="1" fontId="8" fillId="0" borderId="20" xfId="0" applyNumberFormat="1" applyFont="1" applyBorder="1"/>
    <xf numFmtId="1" fontId="8" fillId="0" borderId="21" xfId="0" applyNumberFormat="1" applyFont="1" applyBorder="1"/>
    <xf numFmtId="1" fontId="8" fillId="0" borderId="22" xfId="0" applyNumberFormat="1" applyFont="1" applyBorder="1"/>
    <xf numFmtId="1" fontId="8" fillId="0" borderId="23" xfId="0" applyNumberFormat="1" applyFont="1" applyBorder="1"/>
    <xf numFmtId="1" fontId="8" fillId="0" borderId="24" xfId="0" applyNumberFormat="1" applyFont="1" applyBorder="1"/>
    <xf numFmtId="1" fontId="8" fillId="0" borderId="25" xfId="0" applyNumberFormat="1" applyFont="1" applyBorder="1"/>
    <xf numFmtId="1" fontId="5" fillId="0" borderId="18" xfId="0" applyNumberFormat="1" applyFont="1" applyBorder="1"/>
    <xf numFmtId="1" fontId="5" fillId="0" borderId="21" xfId="0" applyNumberFormat="1" applyFont="1" applyBorder="1"/>
    <xf numFmtId="1" fontId="5" fillId="0" borderId="24" xfId="0" applyNumberFormat="1" applyFont="1" applyBorder="1"/>
    <xf numFmtId="1" fontId="8" fillId="0" borderId="27" xfId="0" applyNumberFormat="1" applyFont="1" applyBorder="1"/>
    <xf numFmtId="1" fontId="8" fillId="0" borderId="26" xfId="0" applyNumberFormat="1" applyFont="1" applyBorder="1"/>
    <xf numFmtId="1" fontId="5" fillId="0" borderId="26" xfId="0" applyNumberFormat="1" applyFont="1" applyBorder="1"/>
    <xf numFmtId="1" fontId="8" fillId="0" borderId="28" xfId="0" applyNumberFormat="1" applyFont="1" applyBorder="1"/>
    <xf numFmtId="0" fontId="1" fillId="3" borderId="0" xfId="0" applyFont="1" applyFill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5" fillId="0" borderId="0" xfId="0" applyFont="1"/>
    <xf numFmtId="0" fontId="2" fillId="0" borderId="0" xfId="0" applyFont="1" applyAlignment="1">
      <alignment horizontal="right"/>
    </xf>
    <xf numFmtId="3" fontId="8" fillId="3" borderId="29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2" fillId="3" borderId="6" xfId="0" applyNumberFormat="1" applyFont="1" applyFill="1" applyBorder="1" applyAlignment="1">
      <alignment horizontal="center" wrapText="1"/>
    </xf>
    <xf numFmtId="1" fontId="1" fillId="4" borderId="6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8" fillId="8" borderId="1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8" fillId="0" borderId="21" xfId="0" applyNumberFormat="1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strike val="0"/>
      </font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504825</xdr:colOff>
      <xdr:row>89</xdr:row>
      <xdr:rowOff>119062</xdr:rowOff>
    </xdr:from>
    <xdr:ext cx="65" cy="172227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49D418AB-B700-4CA6-90DC-52C3496C3D45}"/>
            </a:ext>
          </a:extLst>
        </xdr:cNvPr>
        <xdr:cNvSpPr txBox="1"/>
      </xdr:nvSpPr>
      <xdr:spPr>
        <a:xfrm>
          <a:off x="8458200" y="16311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niel Ghebrehiwot" id="{00A7E4CD-F881-4A5B-A070-EA2795CBE477}" userId="S::daniel.gebrehiwot@storholmen.se::b3bf7d1f-59c4-4080-89fc-40ebca72afd8" providerId="AD"/>
  <person displayName="Daniel Thomasson-Henriksson" id="{5037CB7D-40DF-419F-BAB9-1143D36540FC}" userId="S::daniel.thomasson-henriksson@storholmen.se::54ac1b41-c9e6-479c-b53f-5c7dc893ab36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11" dT="2023-03-28T08:33:09.98" personId="{00A7E4CD-F881-4A5B-A070-EA2795CBE477}" id="{C010021F-0802-4F5E-A5BE-A98CD263E338}">
    <text>Alla fasadarmaturer inkluderade.</text>
  </threadedComment>
  <threadedComment ref="M50" dT="2023-04-06T09:04:19.77" personId="{00A7E4CD-F881-4A5B-A070-EA2795CBE477}" id="{E31F3860-9E71-4311-9052-6FD69FB94287}">
    <text>Byte till LED-armaturer</text>
  </threadedComment>
  <threadedComment ref="O55" dT="2023-03-13T14:20:25.48" personId="{5037CB7D-40DF-419F-BAB9-1143D36540FC}" id="{077F3552-7B97-4715-A5F2-35E1123C4E73}">
    <text>Lagt in alla under samma år. De kommer behöva bytas 2 tidigare och 2 senare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217"/>
  <sheetViews>
    <sheetView showGridLines="0" tabSelected="1" zoomScale="90" zoomScaleNormal="90" zoomScalePageLayoutView="20" workbookViewId="0">
      <selection activeCell="AR62" sqref="AR62"/>
    </sheetView>
  </sheetViews>
  <sheetFormatPr defaultColWidth="9.1796875" defaultRowHeight="13" outlineLevelCol="1" x14ac:dyDescent="0.3"/>
  <cols>
    <col min="1" max="1" width="2.453125" style="3" customWidth="1"/>
    <col min="2" max="2" width="10.7265625" style="8" bestFit="1" customWidth="1"/>
    <col min="3" max="3" width="42" style="8" bestFit="1" customWidth="1"/>
    <col min="4" max="4" width="51.54296875" style="3" bestFit="1" customWidth="1"/>
    <col min="5" max="5" width="10.81640625" style="5" customWidth="1"/>
    <col min="6" max="6" width="8.81640625" style="5" customWidth="1"/>
    <col min="7" max="7" width="6.453125" style="5" customWidth="1" outlineLevel="1"/>
    <col min="8" max="8" width="8.453125" style="5" customWidth="1" outlineLevel="1"/>
    <col min="9" max="9" width="8.26953125" style="5" customWidth="1" outlineLevel="1"/>
    <col min="10" max="11" width="17" style="5" customWidth="1" outlineLevel="1"/>
    <col min="12" max="12" width="17" style="87" customWidth="1" outlineLevel="1"/>
    <col min="13" max="13" width="15.26953125" style="5" customWidth="1" outlineLevel="1"/>
    <col min="14" max="14" width="2.7265625" style="3" customWidth="1"/>
    <col min="15" max="20" width="6.453125" style="3" customWidth="1"/>
    <col min="21" max="21" width="7.26953125" style="3" bestFit="1" customWidth="1"/>
    <col min="22" max="22" width="6.453125" style="3" customWidth="1"/>
    <col min="23" max="23" width="7.1796875" style="3" bestFit="1" customWidth="1"/>
    <col min="24" max="65" width="6.453125" style="3" customWidth="1"/>
    <col min="66" max="66" width="1.81640625" style="3" customWidth="1"/>
    <col min="67" max="67" width="7.26953125" style="3" customWidth="1"/>
    <col min="68" max="16384" width="9.1796875" style="3"/>
  </cols>
  <sheetData>
    <row r="1" spans="1:65" ht="21" x14ac:dyDescent="0.5">
      <c r="C1" s="85" t="s">
        <v>635</v>
      </c>
      <c r="D1" s="75" t="s">
        <v>642</v>
      </c>
      <c r="O1" s="76" t="s">
        <v>638</v>
      </c>
      <c r="P1" s="78"/>
      <c r="Q1" s="78"/>
      <c r="R1" s="78"/>
      <c r="S1" s="78"/>
      <c r="T1" s="77"/>
      <c r="U1" s="78">
        <v>2023</v>
      </c>
      <c r="V1" s="79" t="s">
        <v>639</v>
      </c>
      <c r="W1" s="76">
        <f>U1+50</f>
        <v>2073</v>
      </c>
    </row>
    <row r="2" spans="1:65" ht="21" x14ac:dyDescent="0.5">
      <c r="C2" s="85" t="s">
        <v>636</v>
      </c>
      <c r="D2" s="75" t="s">
        <v>643</v>
      </c>
      <c r="O2" s="80" t="s">
        <v>119</v>
      </c>
      <c r="P2" s="81"/>
      <c r="Q2" s="81"/>
      <c r="R2" s="81"/>
      <c r="S2" s="81"/>
      <c r="T2" s="81"/>
      <c r="U2" s="81"/>
      <c r="V2" s="81"/>
      <c r="W2" s="81"/>
    </row>
    <row r="3" spans="1:65" ht="21" x14ac:dyDescent="0.5">
      <c r="C3" s="85" t="s">
        <v>637</v>
      </c>
      <c r="D3" s="75">
        <v>1958</v>
      </c>
      <c r="O3" s="78"/>
      <c r="P3" s="81"/>
      <c r="Q3" s="78"/>
      <c r="R3" s="81"/>
      <c r="S3" s="81"/>
      <c r="T3" s="81"/>
      <c r="U3" s="81"/>
      <c r="V3" s="81"/>
      <c r="W3" s="81"/>
    </row>
    <row r="4" spans="1:65" ht="21" x14ac:dyDescent="0.5">
      <c r="C4" s="85" t="s">
        <v>641</v>
      </c>
      <c r="D4" s="75">
        <v>34</v>
      </c>
      <c r="O4" s="84" t="s">
        <v>21</v>
      </c>
      <c r="P4" s="68"/>
      <c r="Q4" s="68"/>
      <c r="R4" s="68"/>
      <c r="S4" s="68"/>
      <c r="T4" s="68"/>
      <c r="U4" s="68"/>
    </row>
    <row r="5" spans="1:65" ht="21" x14ac:dyDescent="0.5">
      <c r="C5" s="85" t="s">
        <v>640</v>
      </c>
      <c r="D5" s="86">
        <v>2381</v>
      </c>
    </row>
    <row r="6" spans="1:65" s="12" customFormat="1" x14ac:dyDescent="0.3">
      <c r="C6" s="13"/>
      <c r="E6" s="14" t="s">
        <v>57</v>
      </c>
      <c r="F6" s="21" t="s">
        <v>41</v>
      </c>
      <c r="G6" s="42" t="s">
        <v>474</v>
      </c>
      <c r="H6" s="26" t="s">
        <v>84</v>
      </c>
      <c r="I6" s="27" t="s">
        <v>85</v>
      </c>
      <c r="J6" s="27" t="s">
        <v>92</v>
      </c>
      <c r="K6" s="27" t="s">
        <v>482</v>
      </c>
      <c r="L6" s="88" t="s">
        <v>483</v>
      </c>
      <c r="M6" s="27" t="s">
        <v>93</v>
      </c>
      <c r="N6" s="3"/>
      <c r="O6" s="40">
        <f>Startår</f>
        <v>2023</v>
      </c>
      <c r="P6" s="40">
        <f>O6+1</f>
        <v>2024</v>
      </c>
      <c r="Q6" s="40">
        <f t="shared" ref="Q6:BM6" si="0">P6+1</f>
        <v>2025</v>
      </c>
      <c r="R6" s="40">
        <f t="shared" si="0"/>
        <v>2026</v>
      </c>
      <c r="S6" s="40">
        <f t="shared" si="0"/>
        <v>2027</v>
      </c>
      <c r="T6" s="40">
        <f t="shared" si="0"/>
        <v>2028</v>
      </c>
      <c r="U6" s="40">
        <f t="shared" si="0"/>
        <v>2029</v>
      </c>
      <c r="V6" s="40">
        <f t="shared" si="0"/>
        <v>2030</v>
      </c>
      <c r="W6" s="40">
        <f t="shared" si="0"/>
        <v>2031</v>
      </c>
      <c r="X6" s="40">
        <f t="shared" si="0"/>
        <v>2032</v>
      </c>
      <c r="Y6" s="40">
        <f t="shared" si="0"/>
        <v>2033</v>
      </c>
      <c r="Z6" s="40">
        <f t="shared" si="0"/>
        <v>2034</v>
      </c>
      <c r="AA6" s="40">
        <f t="shared" si="0"/>
        <v>2035</v>
      </c>
      <c r="AB6" s="40">
        <f t="shared" si="0"/>
        <v>2036</v>
      </c>
      <c r="AC6" s="40">
        <f t="shared" si="0"/>
        <v>2037</v>
      </c>
      <c r="AD6" s="40">
        <f t="shared" si="0"/>
        <v>2038</v>
      </c>
      <c r="AE6" s="40">
        <f t="shared" si="0"/>
        <v>2039</v>
      </c>
      <c r="AF6" s="40">
        <f t="shared" si="0"/>
        <v>2040</v>
      </c>
      <c r="AG6" s="40">
        <f t="shared" si="0"/>
        <v>2041</v>
      </c>
      <c r="AH6" s="40">
        <f t="shared" si="0"/>
        <v>2042</v>
      </c>
      <c r="AI6" s="40">
        <f t="shared" si="0"/>
        <v>2043</v>
      </c>
      <c r="AJ6" s="40">
        <f t="shared" si="0"/>
        <v>2044</v>
      </c>
      <c r="AK6" s="40">
        <f t="shared" si="0"/>
        <v>2045</v>
      </c>
      <c r="AL6" s="40">
        <f t="shared" si="0"/>
        <v>2046</v>
      </c>
      <c r="AM6" s="40">
        <f t="shared" si="0"/>
        <v>2047</v>
      </c>
      <c r="AN6" s="40">
        <f t="shared" si="0"/>
        <v>2048</v>
      </c>
      <c r="AO6" s="40">
        <f t="shared" si="0"/>
        <v>2049</v>
      </c>
      <c r="AP6" s="40">
        <f t="shared" si="0"/>
        <v>2050</v>
      </c>
      <c r="AQ6" s="40">
        <f t="shared" si="0"/>
        <v>2051</v>
      </c>
      <c r="AR6" s="40">
        <f t="shared" si="0"/>
        <v>2052</v>
      </c>
      <c r="AS6" s="40">
        <f t="shared" si="0"/>
        <v>2053</v>
      </c>
      <c r="AT6" s="40">
        <f t="shared" si="0"/>
        <v>2054</v>
      </c>
      <c r="AU6" s="40">
        <f t="shared" si="0"/>
        <v>2055</v>
      </c>
      <c r="AV6" s="40">
        <f t="shared" si="0"/>
        <v>2056</v>
      </c>
      <c r="AW6" s="40">
        <f t="shared" si="0"/>
        <v>2057</v>
      </c>
      <c r="AX6" s="40">
        <f t="shared" si="0"/>
        <v>2058</v>
      </c>
      <c r="AY6" s="40">
        <f t="shared" si="0"/>
        <v>2059</v>
      </c>
      <c r="AZ6" s="40">
        <f t="shared" si="0"/>
        <v>2060</v>
      </c>
      <c r="BA6" s="40">
        <f t="shared" si="0"/>
        <v>2061</v>
      </c>
      <c r="BB6" s="40">
        <f t="shared" si="0"/>
        <v>2062</v>
      </c>
      <c r="BC6" s="40">
        <f t="shared" si="0"/>
        <v>2063</v>
      </c>
      <c r="BD6" s="40">
        <f t="shared" si="0"/>
        <v>2064</v>
      </c>
      <c r="BE6" s="40">
        <f t="shared" si="0"/>
        <v>2065</v>
      </c>
      <c r="BF6" s="40">
        <f t="shared" si="0"/>
        <v>2066</v>
      </c>
      <c r="BG6" s="40">
        <f t="shared" si="0"/>
        <v>2067</v>
      </c>
      <c r="BH6" s="40">
        <f t="shared" si="0"/>
        <v>2068</v>
      </c>
      <c r="BI6" s="40">
        <f t="shared" si="0"/>
        <v>2069</v>
      </c>
      <c r="BJ6" s="40">
        <f t="shared" si="0"/>
        <v>2070</v>
      </c>
      <c r="BK6" s="40">
        <f t="shared" si="0"/>
        <v>2071</v>
      </c>
      <c r="BL6" s="40">
        <f t="shared" si="0"/>
        <v>2072</v>
      </c>
      <c r="BM6" s="40">
        <f t="shared" si="0"/>
        <v>2073</v>
      </c>
    </row>
    <row r="7" spans="1:65" x14ac:dyDescent="0.3">
      <c r="A7" s="9" t="s">
        <v>0</v>
      </c>
      <c r="B7" s="16"/>
      <c r="C7" s="16"/>
      <c r="D7" s="17"/>
      <c r="E7" s="18"/>
      <c r="F7" s="22"/>
      <c r="G7" s="29"/>
      <c r="H7" s="29"/>
      <c r="I7" s="29"/>
      <c r="J7" s="29"/>
      <c r="K7" s="29"/>
      <c r="L7" s="89"/>
      <c r="M7" s="29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</row>
    <row r="8" spans="1:65" customFormat="1" ht="12.75" customHeight="1" x14ac:dyDescent="0.35">
      <c r="A8" s="31"/>
      <c r="B8" s="32" t="s">
        <v>1</v>
      </c>
      <c r="C8" s="51" t="s">
        <v>120</v>
      </c>
      <c r="D8" s="33" t="s">
        <v>443</v>
      </c>
      <c r="E8" s="33" t="str">
        <f>IF(D8='Ute, Mark'!C3,"30",IF(D8='Ute, Mark'!C4,"30",IF(D8='Ute, Mark'!C5,"30",IF(D8='Ute, Mark'!C6,"30",IF(D8='Ute, Mark'!C7,"30",IF(D8='Ute, Mark'!C8,"30",IF(D8='Ute, Mark'!C9,"35",IF(D8='Ute, Mark'!C10,"10",IF(D8='Ute, Mark'!C11,"10",IF(D8='Ute, Mark'!C12,"10",IF(D8='Ute, Mark'!C13,"10",IF(D8='Ute, Mark'!C14,"10",IF(D8='Ute, Mark'!C15,"10",IF(D8='Ute, Mark'!C16,"5",IF(D8='Ute, Mark'!C17,"5",IF(D8='Ute, Mark'!C18,"5",IF(D8='Ute, Mark'!C19,"",IF(D8='Ute, Mark'!C20,"",IF(D8='Ute, Mark'!C21,"",IF(D8='Ute, Mark'!C22,"",IF(D8='Ute, Mark'!C23,"",IF(D8='Ute, Mark'!C24,"",IF(D8='Ute, Mark'!C25,"15",IF(D8='Ute, Mark'!C26,"15",IF(D8='Ute, Mark'!C27,"15",IF(D8='Ute, Mark'!C28,"20",IF(D8='Ute, Mark'!C29,"15",IF(D8='Ute, Mark'!C30,"15",IF(D8='Ute, Mark'!C31,"15",IF(D8='Ute, Mark'!C32,"25",IF(D8='Ute, Mark'!C33,"25",IF(D8='Ute, Mark'!C34,"25",IF(D8='Ute, Mark'!C35,"35","0")))))))))))))))))))))))))))))))))</f>
        <v>30</v>
      </c>
      <c r="F8" s="69">
        <v>2010</v>
      </c>
      <c r="G8" s="46">
        <f t="shared" ref="G8:G11" si="1">IF(AND((F8+E8)&lt;Startår,(F8+E8)&gt;100),Startår,F8+E8)</f>
        <v>2040</v>
      </c>
      <c r="H8" s="95" t="s">
        <v>88</v>
      </c>
      <c r="I8" s="34">
        <v>1500</v>
      </c>
      <c r="J8" s="34" t="str">
        <f>IF(D8='Ute, Mark'!C3,"12111",IF(D8='Ute, Mark'!C4,"12112",IF(D8='Ute, Mark'!C5,"12113",IF(D8='Ute, Mark'!C6,"12121",IF(D8='Ute, Mark'!C7,"12122",IF(D8='Ute, Mark'!C8,"12123",IF(D8='Ute, Mark'!C9,"12131",IF(D8='Ute, Mark'!C10,"12211",IF(D8='Ute, Mark'!C11,"12212",IF(D8='Ute, Mark'!C12,"12213",IF(D8='Ute, Mark'!C13,"12221",IF(D8='Ute, Mark'!C14,"12222",IF(D8='Ute, Mark'!C15,"12223",IF(D8='Ute, Mark'!C16,"12241",IF(D8='Ute, Mark'!C17,"12242",IF(D8='Ute, Mark'!C18,"12243",IF(D8='Ute, Mark'!C19,"12311",IF(D8='Ute, Mark'!C20,"12312",IF(D8='Ute, Mark'!C21,"12313",IF(D8='Ute, Mark'!C22,"12331",IF(D8='Ute, Mark'!C23,"12332",IF(D8='Ute, Mark'!C24,"12333",IF(D8='Ute, Mark'!C25,"12341",IF(D8='Ute, Mark'!C26,"12342",IF(D8='Ute, Mark'!C27,"12343",IF(D8='Ute, Mark'!C28,"12347",IF(D8='Ute, Mark'!C29,"12361",IF(D8='Ute, Mark'!C30,"12362",IF(D8='Ute, Mark'!C31,"12363",IF(D8='Ute, Mark'!C32,"12371",IF(D8='Ute, Mark'!C33,"12372",IF(D8='Ute, Mark'!C34,"12373",IF(D8='Ute, Mark'!C35,"12377","")))))))))))))))))))))))))))))))))</f>
        <v>12122</v>
      </c>
      <c r="K8" s="95">
        <v>154</v>
      </c>
      <c r="L8" s="90">
        <f t="shared" ref="L8:L11" si="2">K8*I8/1000</f>
        <v>231</v>
      </c>
      <c r="M8" s="34"/>
      <c r="N8" s="35"/>
      <c r="O8" s="55" t="str">
        <f>IF(G8=O6,L8,IF(O6-E8=G8,L8,IF(O6-(2*E8)=G8,L8,IF(O6-(3*E8)=G8,L8,IF(O6-(4*E8)=G8,L8,IF(O6-(5*E8)=G8,L8,IF(O6-(6*E8)=G8,L8,IF(O6-(7*E8)=G8,L8,IF(O6-(8*E8)=G8,L8,IF(O6-(9*E8)=G8,L8,IF(O6-(10*E8)=G8,L8,IF(O6-(11*E8)=G8,L8,IF(O6-(12*E8)=G8,L8,IF(O6-(13*E8)=G8,L8,IF(O6-(14*E8)=G8,L8,IF(O6-(15*E8)=G8,L8,IF(O6-(16*E8)=G8,L8,IF(O6-(17*E8)=G8,L8,IF(O6-(18*E8)=G8,L8,IF(O6-(19*E8)=G8,L8,IF(O6-(20*E8)=G8,L8,IF(O6-(21*E8)=G8,L8,IF(O6-(22*E8)=G8,L8,IF(O6-(23*E8)=G8,L8,IF(O6-(24*E8)=G8,L8,IF(O6-(25*E8)=G8,L8,""))))))))))))))))))))))))))</f>
        <v/>
      </c>
      <c r="P8" s="56" t="str">
        <f>IF(G8=P6,L8,IF(P6-E8=G8,L8,IF(P6-(2*E8)=G8,L8,IF(P6-(3*E8)=G8,L8,IF(P6-(4*E8)=G8,L8,IF(P6-(5*E8)=G8,L8,IF(P6-(6*E8)=G8,L8,IF(P6-(7*E8)=G8,L8,IF(P6-(8*E8)=G8,L8,IF(P6-(9*E8)=G8,L8,IF(P6-(10*E8)=G8,L8,IF(P6-(11*E8)=G8,L8,IF(P6-(12*E8)=G8,L8,IF(P6-(13*E8)=G8,L8,IF(P6-(14*E8)=G8,L8,IF(P6-(15*E8)=G8,L8,IF(P6-(16*E8)=G8,L8,IF(P6-(17*E8)=G8,L8,IF(P6-(18*E8)=G8,L8,IF(P6-(19*E8)=G8,L8,IF(P6-(20*E8)=G8,L8,IF(P6-(21*E8)=G8,L8,IF(P6-(22*E8)=G8,L8,IF(P6-(23*E8)=G8,L8,IF(P6-(24*E8)=G8,L8,IF(P6-(25*E8)=G8,L8,""))))))))))))))))))))))))))</f>
        <v/>
      </c>
      <c r="Q8" s="56" t="str">
        <f>IF(G8=Q6,L8,IF(Q6-E8=G8,L8,IF(Q6-(2*E8)=G8,L8,IF(Q6-(3*E8)=G8,L8,IF(Q6-(4*E8)=G8,L8,IF(Q6-(5*E8)=G8,L8,IF(Q6-(6*E8)=G8,L8,IF(Q6-(7*E8)=G8,L8,IF(Q6-(8*E8)=G8,L8,IF(Q6-(9*E8)=G8,L8,IF(Q6-(10*E8)=G8,L8,IF(Q6-(11*E8)=G8,L8,IF(Q6-(12*E8)=G8,L8,IF(Q6-(13*E8)=G8,L8,IF(Q6-(14*E8)=G8,L8,IF(Q6-(15*E8)=G8,L8,IF(Q6-(16*E8)=G8,L8,IF(Q6-(17*E8)=G8,L8,IF(Q6-(18*E8)=G8,L8,IF(Q6-(19*E8)=G8,L8,IF(Q6-(20*E8)=G8,L8,IF(Q6-(21*E8)=G8,L8,IF(Q6-(22*E8)=G8,L8,IF(Q6-(23*E8)=G8,L8,IF(Q6-(24*E8)=G8,L8,IF(Q6-(25*E8)=G8,L8,""))))))))))))))))))))))))))</f>
        <v/>
      </c>
      <c r="R8" s="56" t="str">
        <f>IF(G8=R6,L8,IF(R6-E8=G8,L8,IF(R6-(2*E8)=G8,L8,IF(R6-(3*E8)=G8,L8,IF(R6-(4*E8)=G8,L8,IF(R6-(5*E8)=G8,L8,IF(R6-(6*E8)=G8,L8,IF(R6-(7*E8)=G8,L8,IF(R6-(8*E8)=G8,L8,IF(R6-(9*E8)=G8,L8,IF(R6-(10*E8)=G8,L8,IF(R6-(11*E8)=G8,L8,IF(R6-(12*E8)=G8,L8,IF(R6-(13*E8)=G8,L8,IF(R6-(14*E8)=G8,L8,IF(R6-(15*E8)=G8,L8,IF(R6-(16*E8)=G8,L8,IF(R6-(17*E8)=G8,L8,IF(R6-(18*E8)=G8,L8,IF(R6-(19*E8)=G8,L8,IF(R6-(20*E8)=G8,L8,IF(R6-(21*E8)=G8,L8,IF(R6-(22*E8)=G8,L8,IF(R6-(23*E8)=G8,L8,IF(R6-(24*E8)=G8,L8,IF(R6-(25*E8)=G8,L8,""))))))))))))))))))))))))))</f>
        <v/>
      </c>
      <c r="S8" s="56" t="str">
        <f>IF(G8=S6,L8,IF(S6-E8=G8,L8,IF(S6-(2*E8)=G8,L8,IF(S6-(3*E8)=G8,L8,IF(S6-(4*E8)=G8,L8,IF(S6-(5*E8)=G8,L8,IF(S6-(6*E8)=G8,L8,IF(S6-(7*E8)=G8,L8,IF(S6-(8*E8)=G8,L8,IF(S6-(9*E8)=G8,L8,IF(S6-(10*E8)=G8,L8,IF(S6-(11*E8)=G8,L8,IF(S6-(12*E8)=G8,L8,IF(S6-(13*E8)=G8,L8,IF(S6-(14*E8)=G8,L8,IF(S6-(15*E8)=G8,L8,IF(S6-(16*E8)=G8,L8,IF(S6-(17*E8)=G8,L8,IF(S6-(18*E8)=G8,L8,IF(S6-(19*E8)=G8,L8,IF(S6-(20*E8)=G8,L8,IF(S6-(21*E8)=G8,L8,IF(S6-(22*E8)=G8,L8,IF(S6-(23*E8)=G8,L8,IF(S6-(24*E8)=G8,L8,IF(S6-(25*E8)=G8,L8,""))))))))))))))))))))))))))</f>
        <v/>
      </c>
      <c r="T8" s="56" t="str">
        <f>IF(G8=T6,L8,IF(T6-E8=G8,L8,IF(T6-(2*E8)=G8,L8,IF(T6-(3*E8)=G8,L8,IF(T6-(4*E8)=G8,L8,IF(T6-(5*E8)=G8,L8,IF(T6-(6*E8)=G8,L8,IF(T6-(7*E8)=G8,L8,IF(T6-(8*E8)=G8,L8,IF(T6-(9*E8)=G8,L8,IF(T6-(10*E8)=G8,L8,IF(T6-(11*E8)=G8,L8,IF(T6-(12*E8)=G8,L8,IF(T6-(13*E8)=G8,L8,IF(T6-(14*E8)=G8,L8,IF(T6-(15*E8)=G8,L8,IF(T6-(16*E8)=G8,L8,IF(T6-(17*E8)=G8,L8,IF(T6-(18*E8)=G8,L8,IF(T6-(19*E8)=G8,L8,IF(T6-(20*E8)=G8,L8,IF(T6-(21*E8)=G8,L8,IF(T6-(22*E8)=G8,L8,IF(T6-(23*E8)=G8,L8,IF(T6-(24*E8)=G8,L8,IF(T6-(25*E8)=G8,L8,""))))))))))))))))))))))))))</f>
        <v/>
      </c>
      <c r="U8" s="56" t="str">
        <f>IF(G8=U6,L8,IF(U6-E8=G8,L8,IF(U6-(2*E8)=G8,L8,IF(U6-(3*E8)=G8,L8,IF(U6-(4*E8)=G8,L8,IF(U6-(5*E8)=G8,L8,IF(U6-(6*E8)=G8,L8,IF(U6-(7*E8)=G8,L8,IF(U6-(8*E8)=G8,L8,IF(U6-(9*E8)=G8,L8,IF(U6-(10*E8)=G8,L8,IF(U6-(11*E8)=G8,L8,IF(U6-(12*E8)=G8,L8,IF(U6-(13*E8)=G8,L8,IF(U6-(14*E8)=G8,L8,IF(U6-(15*E8)=G8,L8,IF(U6-(16*E8)=G8,L8,IF(U6-(17*E8)=G8,L8,IF(U6-(18*E8)=G8,L8,IF(U6-(19*E8)=G8,L8,IF(U6-(20*E8)=G8,L8,IF(U6-(21*E8)=G8,L8,IF(U6-(22*E8)=G8,L8,IF(U6-(23*E8)=G8,L8,IF(U6-(24*E8)=G8,L8,IF(U6-(25*E8)=G8,L8,""))))))))))))))))))))))))))</f>
        <v/>
      </c>
      <c r="V8" s="56" t="str">
        <f>IF(G8=V6,L8,IF(V6-E8=G8,L8,IF(V6-(2*E8)=G8,L8,IF(V6-(3*E8)=G8,L8,IF(V6-(4*E8)=G8,L8,IF(V6-(5*E8)=G8,L8,IF(V6-(6*E8)=G8,L8,IF(V6-(7*E8)=G8,L8,IF(V6-(8*E8)=G8,L8,IF(V6-(9*E8)=G8,L8,IF(V6-(10*E8)=G8,L8,IF(V6-(11*E8)=G8,L8,IF(V6-(12*E8)=G8,L8,IF(V6-(13*E8)=G8,L8,IF(V6-(14*E8)=G8,L8,IF(V6-(1*E8)=G8,L8,IF(V6-(16*E8)=G8,L8,IF(V6-(17*E8)=G8,L8,IF(V6-(18*E8)=G8,L8,IF(V6-(19*E8)=G8,L8,IF(V6-(20*E8)=G8,L8,IF(V6-(21*E8)=G8,L8,IF(V6-(22*E8)=G8,L8,IF(V6-(23*E8)=G8,L8,IF(V6-(24*E8)=G8,L8,IF(V6-(25*E8)=G8,L8,""))))))))))))))))))))))))))</f>
        <v/>
      </c>
      <c r="W8" s="56" t="str">
        <f>IF(G8=W6,L8,IF(W6-E8=G8,L8,IF(W6-(2*E8)=G8,L8,IF(W6-(3*E8)=G8,L8,IF(W6-(4*E8)=G8,L8,IF(W6-(5*E8)=G8,L8,IF(W6-(6*E8)=G8,L8,IF(W6-(7*E8)=G8,L8,IF(W6-(8*E8)=G8,L8,IF(W6-(9*E8)=G8,L8,IF(W6-(10*E8)=G8,L8,IF(W6-(11*E8)=G8,L8,IF(W6-(12*E8)=G8,L8,IF(W6-(13*E8)=G8,L8,IF(W6-(14*E8)=G8,L8,IF(W6-(15*E8)=G8,L8,IF(W6-(16*E8)=G8,L8,IF(W6-(17*E8)=G8,L8,IF(W6-(18*E8)=G8,L8,IF(W6-(19*E8)=G8,L8,IF(W6-(20*E8)=G8,L8,IF(W6-(21*E8)=G8,L8,IF(W6-(22*E8)=G8,L8,IF(W6-(23*E8)=G8,L8,IF(W6-(24*E8)=G8,L8,IF(W6-(25*E8)=G8,L8,""))))))))))))))))))))))))))</f>
        <v/>
      </c>
      <c r="X8" s="56" t="str">
        <f>IF(G8=X6,L8,IF(X6-E8=G8,L8,IF(X6-(2*E8)=G8,L8,IF(X6-(3*E8)=G8,L8,IF(X6-(4*E8)=G8,L8,IF(X6-(5*E8)=G8,L8,IF(X6-(6*E8)=G8,L8,IF(X6-(7*E8)=G8,L8,IF(X6-(8*E8)=G8,L8,IF(X6-(9*E8)=G8,L8,IF(X6-(10*E8)=G8,L8,IF(X6-(11*E8)=G8,L8,IF(X6-(12*E8)=G8,L8,IF(X6-(13*E8)=G8,L8,IF(X6-(14*E8)=G8,L8,IF(X6-(15*E8)=G8,L8,IF(X6-(16*E8)=G8,L8,IF(X6-(17*E8)=G8,L8,IF(X6-(18*E8)=G8,L8,IF(X6-(19*E8)=G8,L8,IF(X6-(20*E8)=G8,L8,IF(X6-(21*E8)=G8,L8,IF(X6-(22*E8)=G8,L8,IF(X6-(23*E8)=G8,L8,IF(X6-(24*E8)=G8,L8,IF(X6-(25*E8)=G8,L8,""))))))))))))))))))))))))))</f>
        <v/>
      </c>
      <c r="Y8" s="56" t="str">
        <f>IF(G8=Y6,L8,IF(Y6-E8=G8,L8,IF(Y6-(2*E8)=G8,L8,IF(Y6-(3*E8)=G8,L8,IF(Y6-(4*E8)=G8,L8,IF(Y6-(5*E8)=G8,L8,IF(Y6-(6*E8)=G8,L8,IF(Y6-(7*E8)=G8,L8,IF(Y6-(8*E8)=G8,L8,IF(Y6-(9*E8)=G8,L8,IF(Y6-(10*E8)=G8,L8,IF(Y6-(11*E8)=G8,L8,IF(Y6-(12*E8)=G8,L8,IF(Y6-(13*E8)=G8,L8,IF(Y6-(14*E8)=G8,L8,IF(Y6-(15*E8)=G8,L8,IF(Y6-(16*E8)=G8,L8,IF(Y6-(17*E8)=G8,L8,IF(Y6-(18*E8)=G8,L8,IF(Y6-(19*E8)=G8,L8,IF(Y6-(20*E8)=G8,L8,IF(Y6-(21*E8)=G8,L8,IF(Y6-(22*E8)=G8,L8,IF(Y6-(23*E8)=G8,L8,IF(Y6-(24*E8)=G8,L8,IF(Y6-(25*E8)=G8,L8,""))))))))))))))))))))))))))</f>
        <v/>
      </c>
      <c r="Z8" s="56" t="str">
        <f>IF(G8=Z6,L8,IF(Z6-E8=G8,L8,IF(Z6-(2*E8)=G8,L8,IF(Z6-(3*E8)=G8,L8,IF(Z6-(4*E8)=G8,L8,IF(Z6-(5*E8)=G8,L8,IF(Z6-(6*E8)=G8,L8,IF(Z6-(7*E8)=G8,L8,IF(Z6-(8*E8)=G8,L8,IF(Z6-(9*E8)=G8,L8,IF(Z6-(10*E8)=G8,L8,IF(Z6-(11*E8)=G8,L8,IF(Z6-(12*E8)=G8,L8,IF(Z6-(13*E8)=G8,L8,IF(Z6-(14*E8)=G8,L8,IF(Z6-(15*E8)=G8,L8,IF(Z6-(16*E8)=G8,L8,IF(Z6-(17*E8)=G8,L8,IF(Z6-(18*E8)=G8,L8,IF(Z6-(19*E8)=G8,L8,IF(Z6-(20*E8)=G8,L8,IF(Z6-(21*E8)=G8,L8,IF(Z6-(22*E8)=G8,L8,IF(Z6-(23*E8)=G8,L8,IF(Z6-(24*E8)=G8,L8,IF(Z6-(25*E8)=G8,L8,""))))))))))))))))))))))))))</f>
        <v/>
      </c>
      <c r="AA8" s="56" t="str">
        <f>IF(G8=AA6,L8,IF(AA6-E8=G8,L8,IF(AA6-(2*E8)=G8,L8,IF(AA6-(3*E8)=G8,L8,IF(AA6-(4*E8)=G8,L8,IF(AA6-(5*E8)=G8,L8,IF(AA6-(6*E8)=G8,L8,IF(AA6-(7*E8)=G8,L8,IF(AA6-(8*E8)=G8,L8,IF(AA6-(9*E8)=G8,L8,IF(AA6-(10*E8)=G8,L8,IF(AA6-(11*E8)=G8,L8,IF(AA6-(12*E8)=G8,L8,IF(AA6-(13*E8)=G8,L8,IF(AA6-(14*E8)=G8,L8,IF(AA6-(15*E8)=G8,L8,IF(AA6-(16*E8)=G8,L8,IF(AA6-(17*E8)=G8,L8,IF(AA6-(18*E8)=G8,L8,IF(AA6-(19*E8)=G8,L8,IF(AA6-(20*E8)=G8,L8,IF(AA6-(21*E8)=G8,L8,IF(AA6-(22*E8)=G8,L8,IF(AA6-(23*E8)=G8,L8,IF(AA6-(24*E8)=G8,L8,IF(AA6-(25*E8)=G8,L8,""))))))))))))))))))))))))))</f>
        <v/>
      </c>
      <c r="AB8" s="56" t="str">
        <f>IF(G8=AB6,L8,IF(AB6-E8=G8,L8,IF(AB6-(2*E8)=G8,L8,IF(AB6-(3*E8)=G8,L8,IF(AB6-(4*E8)=G8,L8,IF(AB6-(5*E8)=G8,L8,IF(AB6-(6*E8)=G8,L8,IF(AB6-(7*E8)=G8,L8,IF(AB6-(8*E8)=G8,L8,IF(AB6-(9*E8)=G8,L8,IF(AB6-(10*E8)=G8,L8,IF(AB6-(11*E8)=G8,L8,IF(AB6-(12*E8)=G8,L8,IF(AB6-(13*E8)=G8,L8,IF(AB6-(14*E8)=G8,L8,IF(AB6-(15*E8)=G8,L8,IF(AB6-(16*E8)=G8,L8,IF(AB6-(17*E8)=G8,L8,IF(AB6-(18*E8)=G8,L8,IF(AB6-(19*E8)=G8,L8,IF(AB6-(20*E8)=G8,L8,IF(AB6-(21*E8)=G8,L8,IF(AB6-(22*E8)=G8,L8,IF(AB6-(23*E8)=G8,L8,IF(AB6-(24*E8)=G8,L8,IF(AB6-(25*E8)=G8,L8,""))))))))))))))))))))))))))</f>
        <v/>
      </c>
      <c r="AC8" s="56" t="str">
        <f>IF(G8=AC6,L8,IF(AC6-E8=G8,L8,IF(AC6-(2*E8)=G8,L8,IF(AC6-(3*E8)=G8,L8,IF(AC6-(4*E8)=G8,L8,IF(AC6-(5*E8)=G8,L8,IF(AC6-(6*E8)=G8,L8,IF(AC6-(7*E8)=G8,L8,IF(AC6-(8*E8)=G8,L8,IF(AC6-(9*E8)=G8,L8,IF(AC6-(10*E8)=G8,L8,IF(AC6-(11*E8)=G8,L8,IF(AC6-(12*E8)=G8,L8,IF(AC6-(13*E8)=G8,L8,IF(AC6-(14*E8)=G8,L8,IF(AC6-(15*E8)=G8,L8,IF(AC6-(16*E8)=G8,L8,IF(AC6-(17*E8)=G8,L8,IF(AC6-(18*E8)=G8,L8,IF(AC6-(19*E8)=G8,L8,IF(AC6-(20*E8)=G8,L8,IF(AC6-(21*E8)=G8,L8,IF(AC6-(22*E8)=G8,L8,IF(AC6-(23*E8)=G8,L8,IF(AC6-(24*E8)=G8,L8,IF(AC6-(25*E8)=G8,L8,""))))))))))))))))))))))))))</f>
        <v/>
      </c>
      <c r="AD8" s="56" t="str">
        <f>IF(G8=AD6,L8,IF(AD6-E8=G8,L8,IF(AD6-(2*E8)=G8,L8,IF(AD6-(3*E8)=G8,L8,IF(AD6-(4*E8)=G8,L8,IF(AD6-(5*E8)=G8,L8,IF(AD6-(6*E8)=G8,L8,IF(AD6-(7*E8)=G8,L8,IF(AD6-(8*E8)=G8,L8,IF(AD6-(9*E8)=G8,L8,IF(AD6-(10*E8)=G8,L8,IF(AD6-(11*E8)=G8,L8,IF(AD6-(12*E8)=G8,L8,IF(AD6-(13*E8)=G8,L8,IF(AD6-(14*E8)=G8,L8,IF(AD6-(15*E8)=G8,L8,IF(AD6-(16*E8)=G8,L8,IF(AD6-(17*E8)=G8,L8,IF(AD6-(18*E8)=G8,L8,IF(AD6-(19*E8)=G8,L8,IF(AD6-(20*E8)=G8,L8,IF(AD6-(21*E8)=G8,L8,IF(AD6-(22*E8)=G8,L8,IF(AD6-(23*E8)=G8,L8,IF(AD6-(24*E8)=G8,L8,IF(AD6-(25*E8)=G8,L8,""))))))))))))))))))))))))))</f>
        <v/>
      </c>
      <c r="AE8" s="56" t="str">
        <f>IF(G8=AE6,L8,IF(AE6-E8=G8,L8,IF(AE6-(2*E8)=G8,L8,IF(AE6-(3*E8)=G8,L8,IF(AE6-(4*E8)=G8,L8,IF(AE6-(5*E8)=G8,L8,IF(AE6-(6*E8)=G8,L8,IF(AE6-(7*E8)=G8,L8,IF(AE6-(8*E8)=G8,L8,IF(AE6-(9*E8)=G8,L8,IF(AE6-(10*E8)=G8,L8,IF(AE6-(11*E8)=G8,L8,IF(AE6-(12*E8)=G8,L8,IF(AE6-(13*E8)=G8,L8,IF(AE6-(14*E8)=G8,L8,IF(AE6-(15*E8)=G8,L8,IF(AE6-(16*E8)=G8,L8,IF(AE6-(17*E8)=G8,L8,IF(AE6-(18*E8)=G8,L8,IF(AE6-(19*E8)=G8,L8,IF(AE6-(20*E8)=G8,L8,IF(AE6-(21*E8)=G8,L8,IF(AE6-(22*E8)=G8,L8,IF(AE6-(23*E8)=G8,L8,IF(AE6-(24*E8)=G8,L8,IF(AE6-(25*E8)=G8,L8,""))))))))))))))))))))))))))</f>
        <v/>
      </c>
      <c r="AF8" s="56">
        <f>IF(G8=AF6,L8,IF(AF6-E8=G8,L8,IF(AF6-(2*E8)=G8,L8,IF(AF6-(3*E8)=G8,L8,IF(AF6-(4*E8)=G8,L8,IF(AF6-(5*E8)=G8,L8,IF(AF6-(6*E8)=G8,L8,IF(AF6-(7*E8)=G8,L8,IF(AF6-(8*E8)=G8,L8,IF(AF6-(9*E8)=G8,L8,IF(AF6-(10*E8)=G8,L8,IF(AF6-(11*E8)=G8,L8,IF(AF6-(12*E8)=G8,L8,IF(AF6-(13*E8)=G8,L8,IF(AF6-(14*E8)=G8,L8,IF(AF6-(15*E8)=G8,L8,IF(AF6-(16*E8)=G8,L8,IF(AF6-(17*E8)=G8,L8,IF(AF6-(18*E8)=G8,L8,IF(AF6-(19*E8)=G8,L8,IF(AF6-(20*E8)=G8,L8,IF(AF6-(21*E8)=G8,L8,IF(AF6-(22*E8)=G8,L8,IF(AF6-(23*E8)=G8,L8,IF(AF6-(24*E8)=G8,L8,IF(AF6-(25*E8)=G8,L8,""))))))))))))))))))))))))))</f>
        <v>231</v>
      </c>
      <c r="AG8" s="56" t="str">
        <f>IF(G8=AG6,L8,IF(AG6-E8=G8,L8,IF(AG6-(2*E8)=G8,L8,IF(AG6-(3*E8)=G8,L8,IF(AG6-(4*E8)=G8,L8,IF(AG6-(5*E8)=G8,L8,IF(AG6-(6*E8)=G8,L8,IF(AG6-(7*E8)=G8,L8,IF(AG6-(8*E8)=G8,L8,IF(AG6-(9*E8)=G8,L8,IF(AG6-(10*E8)=G8,L8,IF(AG6-(11*E8)=G8,L8,IF(AG6-(12*E8)=G8,L8,IF(AG6-(13*E8)=G8,L8,IF(AG6-(14*E8)=G8,L8,IF(AG6-(15*E8)=G8,L8,IF(AG6-(16*E8)=G8,L8,IF(AG6-(17*E8)=G8,L8,IF(AG6-(18*E8)=G8,L8,IF(AG6-(19*E8)=G8,L8,IF(AG6-(20*E8)=G8,L8,IF(AG6-(21*E8)=G8,L8,IF(AG6-(22*E8)=G8,L8,IF(AG6-(23*E8)=G8,L8,IF(AG6-(24*E8)=G8,L8,IF(AG6-(25*E8)=G8,L8,""))))))))))))))))))))))))))</f>
        <v/>
      </c>
      <c r="AH8" s="56" t="str">
        <f>IF(G8=AH6,L8,IF(AH6-E8=G8,L8,IF(AH6-(2*E8)=G8,L8,IF(AH6-(3*E8)=G8,L8,IF(AH6-(4*E8)=G8,L8,IF(AH6-(5*E8)=G8,L8,IF(AH6-(6*E8)=G8,L8,IF(AH6-(7*E8)=G8,L8,IF(AH6-(8*E8)=G8,L8,IF(AH6-(9*E8)=G8,L8,IF(AH6-(10*E8)=G8,L8,IF(AH6-(11*E8)=G8,L8,IF(AH6-(12*E8)=G8,L8,IF(AH6-(13*E8)=G8,L8,IF(AH6-(14*E8)=G8,L8,IF(AH6-(15*E8)=G8,L8,IF(AH6-(16*E8)=G8,L8,IF(AH6-(17*E8)=G8,L8,IF(AH6-(18*E8)=G8,L8,IF(AH6-(19*E8)=G8,L8,IF(AH6-(20*E8)=G8,L8,IF(AH6-(21*E8)=G8,L8,IF(AH6-(22*E8)=G8,L8,IF(AH6-(23*E8)=G8,L8,IF(AH6-(24*E8)=G8,L8,IF(AH6-(25*E8)=G8,L8,""))))))))))))))))))))))))))</f>
        <v/>
      </c>
      <c r="AI8" s="56" t="str">
        <f>IF(G8=AI6,L8,IF(AI6-E8=G8,L8,IF(AI6-(2*E8)=G8,L8,IF(AI6-(3*E8)=G8,L8,IF(AI6-(4*E8)=G8,L8,IF(AI6-(5*E8)=G8,L8,IF(AI6-(6*E8)=G8,L8,IF(AI6-(7*E8)=G8,L8,IF(AI6-(8*E8)=G8,L8,IF(AI6-(9*E8)=G8,L8,IF(AI6-(10*E8)=G8,L8,IF(AI6-(11*E8)=G8,L8,IF(AI6-(12*E8)=G8,L8,IF(AI6-(13*E8)=G8,L8,IF(AI6-(14*E8)=G8,L8,IF(AI6-(15*E8)=G8,L8,IF(AI6-(16*E8)=G8,L8,IF(AI6-(17*E8)=G8,L8,IF(AI6-(18*E8)=G8,L8,IF(AI6-(19*E8)=G8,L8,IF(AI6-(20*E8)=G8,L8,IF(AI6-(21*E8)=G8,L8,IF(AI6-(22*E8)=G8,L8,IF(AI6-(23*E8)=G8,L8,IF(AI6-(24*E8)=G8,L8,IF(AI6-(25*E8)=G8,L8,""))))))))))))))))))))))))))</f>
        <v/>
      </c>
      <c r="AJ8" s="62" t="str">
        <f>IF(G8=AJ6,L8,IF(AJ6-E8=G8,L8,IF(AJ6-(2*E8)=G8,L8,IF(AJ6-(3*E8)=G8,L8,IF(AJ6-(4*E8)=G8,L8,IF(AJ6-(5*E8)=G8,L8,IF(AJ6-(6*E8)=G8,L8,IF(AJ6-(7*E8)=G8,L8,IF(AJ6-(8*E8)=G8,L8,IF(AJ6-(9*E8)=G8,L8,IF(AJ6-(10*E8)=G8,L8,IF(AJ6-(11*E8)=G8,L8,IF(AJ6-(12*E8)=G8,L8,IF(AJ6-(13*E8)=G8,L8,IF(AJ6-(14*E8)=G8,L8,IF(AJ6-(15*E8)=G8,L8,IF(AJ6-(16*E8)=G8,L8,IF(AJ6-(17*E8)=G8,L8,IF(AJ6-(18*E8)=G8,L8,IF(AJ6-(19*E8)=G8,L8,IF(AJ6-(20*E8)=G8,L8,IF(AJ6-(21*E8)=G8,L8,IF(AJ6-(22*E8)=G8,L8,IF(AJ6-(23*E8)=G8,L8,IF(AJ6-(24*E8)=G8,L8,IF(AJ6-(25*E8)=G8,L8,""))))))))))))))))))))))))))</f>
        <v/>
      </c>
      <c r="AK8" s="56" t="str">
        <f>IF(G8=AK6,L8,IF(AK6-E8=G8,L8,IF(AK6-(2*E8)=G8,L8,IF(AK6-(3*E8)=G8,L8,IF(AK6-(4*E8)=G8,L8,IF(AK6-(5*E8)=G8,L8,IF(AK6-(6*E8)=G8,L8,IF(AK6-(7*E8)=G8,L8,IF(AK6-(8*E8)=G8,L8,IF(AK6-(9*E8)=G8,L8,IF(AK6-(10*E8)=G8,L8,IF(AK6-(11*E8)=G8,L8,IF(AK6-(12*E8)=G8,L8,IF(AK6-(13*E8)=G8,L8,IF(AK6-(14*E8)=G8,L8,IF(AK6-(15*E8)=G8,L8,IF(AK6-(16*E8)=G8,L8,IF(AK6-(17*E8)=G8,L8,IF(AK6-(18*E8)=G8,L8,IF(AK6-(19*E8)=G8,L8,IF(AK6-(20*E8)=G8,L8,IF(AK6-(21*E8)=G8,L8,IF(AK6-(22*E8)=G8,L8,IF(AK6-(23*E8)=G8,L8,IF(AK6-(24*E8)=G8,L8,IF(AK6-(25*E8)=G8,L8,""))))))))))))))))))))))))))</f>
        <v/>
      </c>
      <c r="AL8" s="56" t="str">
        <f>IF(G8=AL6,L8,IF(AL6-E8=G8,L8,IF(AL6-(2*E8)=G8,L8,IF(AL6-(3*E8)=G8,L8,IF(AL6-(4*E8)=G8,L8,IF(AL6-(5*E8)=G8,L8,IF(AL6-(6*E8)=G8,L8,IF(AL6-(7*E8)=G8,L8,IF(AL6-(8*E8)=G8,L8,IF(AL6-(9*E8)=G8,L8,IF(AL6-(10*E8)=G8,L8,IF(AL6-(11*E8)=G8,L8,IF(AL6-(12*E8)=G8,L8,IF(AL6-(13*E8)=G8,L8,IF(AL6-(14*E8)=G8,L8,IF(AL6-(15*E8)=G8,L8,IF(AL6-(16*E8)=G8,L8,IF(AL6-(17*E8)=G8,L8,IF(AL6-(18*E8)=G8,L8,IF(AL6-(19*E8)=G8,L8,IF(AL6-(20*E8)=G8,L8,IF(AL6-(21*E8)=G8,L8,IF(AL6-(22*E8)=G8,L8,IF(AL6-(23*E8)=G8,L8,IF(AL6-(24*E8)=G8,L8,IF(AL6-(25*E8)=G8,L8,""))))))))))))))))))))))))))</f>
        <v/>
      </c>
      <c r="AM8" s="56" t="str">
        <f>IF(G8=AM6,L8,IF(AM6-E8=G8,L8,IF(AM6-(2*E8)=G8,L8,IF(AM6-(3*E8)=G8,L8,IF(AM6-(4*E8)=G8,L8,IF(AM6-(5*E8)=G8,L8,IF(AM6-(6*E8)=G8,L8,IF(AM6-(7*E8)=G8,L8,IF(AM6-(8*E8)=G8,L8,IF(AM6-(9*E8)=G8,L8,IF(AM6-(10*E8)=G8,L8,IF(AM6-(11*E8)=G8,L8,IF(AM6-(12*E8)=G8,L8,IF(AM6-(13*E8)=G8,L8,IF(AM6-(14*E8)=G8,L8,IF(AM6-(15*E8)=G8,L8,IF(AM6-(16*E8)=G8,L8,IF(AM6-(17*E8)=G8,L8,IF(AM6-(18*E8)=G8,L8,IF(AM6-(19*E8)=G8,L8,IF(AM6-(20*E8)=G8,L8,IF(AM6-(21*E8)=G8,L8,IF(AM6-(22*E8)=G8,L8,IF(AM6-(23*E8)=G8,L8,IF(AM6-(24*E8)=G8,L8,IF(AM6-(25*E8)=G8,L8,""))))))))))))))))))))))))))</f>
        <v/>
      </c>
      <c r="AN8" s="62" t="str">
        <f>IF(G8=AN6,L8,IF(AN6-E8=G8,L8,IF(AN6-(2*E8)=G8,L8,IF(AN6-(3*E8)=G8,L8,IF(AN6-(4*E8)=G8,L8,IF(AN6-(5*E8)=G8,L8,IF(AN6-(6*E8)=G8,L8,IF(AN6-(7*E8)=G8,L8,IF(AN6-(8*E8)=G8,L8,IF(AN6-(9*E8)=G8,L8,IF(AN6-(10*E8)=G8,L8,IF(AN6-(11*E8)=G8,L8,IF(AN6-(12*E8)=G8,L8,IF(AN6-(13*E8)=G8,L8,IF(AN6-(14*E8)=G8,L8,IF(AN6-(15*E8)=G8,L8,IF(AN6-(16*E8)=G8,L8,IF(AN6-(17*E8)=G8,L8,IF(AN6-(18*E8)=G8,L8,IF(AN6-(19*E8)=G8,L8,IF(AN6-(20*E8)=G8,L8,IF(AN6-(21*E8)=G8,L8,IF(AN6-(22*E8)=G8,L8,IF(AN6-(23*E8)=G8,L8,IF(AN6-(24*E8)=G8,L8,IF(AN6-(25*E8)=G8,L8,""))))))))))))))))))))))))))</f>
        <v/>
      </c>
      <c r="AO8" s="56" t="str">
        <f>IF(G8=AO6,L8,IF(AO6-E8=G8,L8,IF(AO6-(2*E8)=G8,L8,IF(AO6-(3*E8)=G8,L8,IF(AO6-(4*E8)=G8,L8,IF(AO6-(5*E8)=G8,L8,IF(AO6-(6*E8)=G8,L8,IF(AO6-(7*E8)=G8,L8,IF(AO6-(8*E8)=G8,L8,IF(AO6-(9*E8)=G8,L8,IF(AO6-(10*E8)=G8,L8,IF(AO6-(11*E8)=G8,L8,IF(AO6-(12*E8)=G8,L8,IF(AO6-(13*E8)=G8,L8,IF(AO6-(14*E8)=G8,L8,IF(AO6-(15*E8)=G8,L8,IF(AO6-(16*E8)=G8,L8,IF(AO6-(17*E8)=G8,L8,IF(AO6-(18*E8)=G8,L8,IF(AO6-(19*E8)=G8,L8,IF(AO6-(20*E8)=G8,L8,IF(AO6-(21*E8)=G8,L8,IF(AO6-(22*E8)=G8,L8,IF(AO6-(23*E8)=G8,L8,IF(AO6-(24*E8)=G8,L8,IF(AO6-(25*E8)=G8,L8,""))))))))))))))))))))))))))</f>
        <v/>
      </c>
      <c r="AP8" s="56" t="str">
        <f>IF(G8=AP6,L8,IF(AP6-E8=G8,L8,IF(AP6-(2*E8)=G8,L8,IF(AP6-(3*E8)=G8,L8,IF(AP6-(4*E8)=G8,L8,IF(AP6-(5*E8)=G8,L8,IF(AP6-(6*E8)=G8,L8,IF(AP6-(7*E8)=G8,L8,IF(AP6-(8*E8)=G8,L8,IF(AP6-(9*E8)=G8,L8,IF(AP6-(10*E8)=G8,L8,IF(AP6-(11*E8)=G8,L8,IF(AP6-(12*E8)=G8,L8,IF(AP6-(13*E8)=G8,L8,IF(AP6-(14*E8)=G8,L8,IF(AP6-(15*E8)=G8,L8,IF(AP6-(16*E8)=G8,L8,IF(AP6-(17*E8)=G8,L8,IF(AP6-(18*E8)=G8,L8,IF(AP6-(19*E8)=G8,L8,IF(AP6-(20*E8)=G8,L8,IF(AP6-(21*E8)=G8,L8,IF(AP6-(22*E8)=G8,L8,IF(AP6-(23*E8)=G8,L8,IF(AP6-(24*E8)=G8,L8,IF(AP6-(25*E8)=G8,L8,""))))))))))))))))))))))))))</f>
        <v/>
      </c>
      <c r="AQ8" s="56" t="str">
        <f>IF(G8=AQ6,L8,IF(AQ6-E8=G8,L8,IF(AQ6-(2*E8)=G8,L8,IF(AQ6-(3*E8)=G8,L8,IF(AQ6-(4*E8)=G8,L8,IF(AQ6-(5*E8)=G8,L8,IF(AQ6-(6*E8)=G8,L8,IF(AQ6-(7*E8)=G8,L8,IF(AQ6-(8*E8)=G8,L8,IF(AQ6-(9*E8)=G8,L8,IF(AQ6-(10*E8)=G8,L8,IF(AQ6-(11*E8)=G8,L8,IF(AQ6-(12*E8)=G8,L8,IF(AQ6-(13*E8)=G8,L8,IF(AQ6-(14*E8)=G8,L8,IF(AQ6-(15*E8)=G8,L8,IF(AQ6-(16*E8)=G8,L8,IF(AQ6-(17*E8)=G8,L8,IF(AQ6-(18*E8)=G8,L8,IF(AQ6-(19*E8)=G8,L8,IF(AQ6-(20*E8)=G8,L8,IF(AQ6-(21*E8)=G8,L8,IF(AQ6-(22*E8)=G8,L8,IF(AQ6-(23*E8)=G8,L8,IF(AQ6-(24*E8)=G8,L8,IF(AQ6-(25*E8)=G8,L8,""))))))))))))))))))))))))))</f>
        <v/>
      </c>
      <c r="AR8" s="56" t="str">
        <f>IF(G8=AR6,L8,IF(AR6-E8=G8,L8,IF(AR6-(2*E8)=G8,L8,IF(AR6-(3*E8)=G8,L8,IF(AR6-(4*E8)=G8,L8,IF(AR6-(5*E8)=G8,L8,IF(AR6-(6*E8)=G8,L8,IF(AR6-(7*E8)=G8,L8,IF(AR6-(8*E8)=G8,L8,IF(AR6-(9*E8)=G8,L8,IF(AR6-(10*E8)=G8,L8,IF(AR6-(11*E8)=G8,L8,IF(AR6-(12*E8)=G8,L8,IF(AR6-(13*E8)=G8,L8,IF(AR6-(14*E8)=G8,L8,IF(AR6-(15*E8)=G8,L8,IF(AR6-(16*E8)=G8,L8,IF(AR6-(17*E8)=G8,L8,IF(AR6-(18*E8)=G8,L8,IF(AR6-(19*E8)=G8,L8,IF(AR6-(20*E8)=G8,L8,IF(AR6-(21*E8)=G8,L8,IF(AR6-(22*E8)=G8,L8,IF(AR6-(23*E8)=G8,L8,IF(AR6-(24*E8)=G8,L8,IF(AR6-(25*E8)=G8,L8,""))))))))))))))))))))))))))</f>
        <v/>
      </c>
      <c r="AS8" s="56" t="str">
        <f>IF(G8=AS6,L8,IF(AS6-E8=G8,L8,IF(AS6-(2*E8)=G8,L8,IF(AS6-(3*E8)=G8,L8,IF(AS6-(4*E8)=G8,L8,IF(AS6-(5*E8)=G8,L8,IF(AS6-(6*E8)=G8,L8,IF(AS6-(7*E8)=G8,L8,IF(AS6-(8*E8)=G8,L8,IF(AS6-(9*E8)=G8,L8,IF(AS6-(10*E8)=G8,L8,IF(AS6-(11*E8)=G8,L8,IF(AS6-(12*E8)=G8,L8,IF(AS6-(13*E8)=G8,L8,IF(AS6-(14*E8)=G8,L8,IF(AS6-(15*E8)=G8,L8,IF(AS6-(16*E8)=G8,L8,IF(AS6-(17*E8)=G8,L8,IF(AS6-(18*E8)=G8,L8,IF(AS6-(19*E8)=G8,L8,IF(AS6-(20*E8)=G8,L8,IF(AS6-(21*E8)=G8,L8,IF(AS6-(22*E8)=G8,L8,IF(AS6-(23*E8)=G8,L8,IF(AS6-(24*E8)=G8,L8,IF(AS6-(25*E8)=G8,L8,""))))))))))))))))))))))))))</f>
        <v/>
      </c>
      <c r="AT8" s="56" t="str">
        <f>IF(G8=AT6,L8,IF(AT6-E8=G8,L8,IF(AT6-(2*E8)=G8,L8,IF(AT6-(3*E8)=G8,L8,IF(AT6-(4*E8)=G8,L8,IF(AT6-(5*E8)=G8,L8,IF(AT6-(6*E8)=G8,L8,IF(AT6-(7*E8)=G8,L8,IF(AT6-(8*E8)=G8,L8,IF(AT6-(9*E8)=G8,L8,IF(AT6-(10*E8)=G8,L8,IF(AT6-(11*E8)=G8,L8,IF(AT6-(12*E8)=G8,L8,IF(AT6-(13*E8)=G8,L8,IF(AT6-(14*E8)=G8,L8,IF(AT6-(15*E8)=G8,L8,IF(AT6-(16*E8)=G8,L8,IF(AT6-(17*E8)=G8,L8,IF(AT6-(18*E8)=G8,L8,IF(AT6-(19*E8)=G8,L8,IF(AT6-(20*E8)=G8,L8,IF(AT6-(21*E8)=G8,L8,IF(AT6-(22*E8)=G8,L8,IF(AT6-(23*E8)=G8,L8,IF(AT6-(24*E8)=G8,L8,IF(AT6-(25*E8)=G8,L8,""))))))))))))))))))))))))))</f>
        <v/>
      </c>
      <c r="AU8" s="56" t="str">
        <f>IF(G8=AU6,L8,IF(AU6-E8=G8,L8,IF(AU6-(2*E8)=G8,L8,IF(AU6-(3*E8)=G8,L8,IF(AU6-(4*E8)=G8,L8,IF(AU6-(5*E8)=G8,L8,IF(AU6-(6*E8)=G8,L8,IF(AU6-(7*E8)=G8,L8,IF(AU6-(8*E8)=G8,L8,IF(AU6-(9*E8)=G8,L8,IF(AU6-(10*E8)=G8,L8,IF(AU6-(11*E8)=G8,L8,IF(AU6-(12*E8)=G8,L8,IF(AU6-(13*E8)=G8,L8,IF(AU6-(14*E8)=G8,L8,IF(AU6-(15*E8)=G8,L8,IF(AU6-(16*E8)=G8,L8,IF(AU6-(17*E8)=G8,L8,IF(AU6-(18*E8)=G8,L8,IF(AU6-(19*E8)=G8,L8,IF(AU6-(20*E8)=G8,L8,IF(AU6-(21*E8)=G8,L8,IF(AU6-(22*E8)=G8,L8,IF(AU6-(23*E8)=G8,L8,IF(AU6-(24*E8)=G8,L8,IF(AU6-(25*E8)=G8,L8,""))))))))))))))))))))))))))</f>
        <v/>
      </c>
      <c r="AV8" s="56" t="str">
        <f>IF(G8=AV6,L8,IF(AV6-E8=G8,L8,IF(AV6-(2*E8)=G8,L8,IF(AV6-(3*E8)=G8,L8,IF(AV6-(4*E8)=G8,L8,IF(AV6-(5*E8)=G8,L8,IF(AV6-(6*E8)=G8,L8,IF(AV6-(7*E8)=G8,L8,IF(AV6-(8*E8)=G8,L8,IF(AV6-(9*E8)=G8,L8,IF(AV6-(10*E8)=G8,L8,IF(AV6-(11*E8)=G8,L8,IF(AV6-(12*E8)=G8,L8,IF(AV6-(13*E8)=G8,L8,IF(AV6-(14*E8)=G8,L8,IF(AV6-(15*E8)=G8,L8,IF(AV6-(16*E8)=G8,L8,IF(AV6-(17*E8)=G8,L8,IF(AV6-(18*E8)=G8,L8,IF(AV6-(19*E8)=G8,L8,IF(AV6-(20*E8)=G8,L8,IF(AV6-(21*E8)=G8,L8,IF(AV6-(22*E8)=G8,L8,IF(AV6-(23*E8)=G8,L8,IF(AV6-(24*E8)=G8,L8,IF(AV6-(25*E8)=G8,L8,""))))))))))))))))))))))))))</f>
        <v/>
      </c>
      <c r="AW8" s="56" t="str">
        <f>IF(G8=AW6,L8,IF(AW6-E8=G8,L8,IF(AW6-(2*E8)=G8,L8,IF(AW6-(3*E8)=G8,L8,IF(AW6-(4*E8)=G8,L8,IF(AW6-(5*E8)=G8,L8,IF(AW6-(6*E8)=G8,L8,IF(AW6-(7*E8)=G8,L8,IF(AW6-(8*E8)=G8,L8,IF(AW6-(9*E8)=G8,L8,IF(AW6-(10*E8)=G8,L8,IF(AW6-(11*E8)=G8,L8,IF(AW6-(12*E8)=G8,L8,IF(AW6-(13*E8)=G8,L8,IF(AW6-(14*E8)=G8,L8,IF(AW6-(15*E8)=G8,L8,IF(AW6-(16*E8)=G8,L8,IF(AW6-(17*E8)=G8,L8,IF(AW6-(18*E8)=G8,L8,IF(AW6-(19*E8)=G8,L8,IF(AW6-(20*E8)=G8,L8,IF(AW6-(21*E8)=G8,L8,IF(AW6-(22*E8)=G8,L8,IF(AW6-(23*E8)=G8,L8,IF(AW6-(24*E8)=G8,L8,IF(AW6-(25*E8)=G8,L8,""))))))))))))))))))))))))))</f>
        <v/>
      </c>
      <c r="AX8" s="56" t="str">
        <f>IF(G8=AX6,L8,IF(AX6-E8=G8,L8,IF(AX6-(2*E8)=G8,L8,IF(AX6-(3*E8)=G8,L8,IF(AX6-(4*E8)=G8,L8,IF(AX6-(5*E8)=G8,L8,IF(AX6-(6*E8)=G8,L8,IF(AX6-(7*E8)=G8,L8,IF(AX6-(8*E8)=G8,L8,IF(AX6-(9*E8)=G8,L8,IF(AX6-(10*E8)=G8,L8,IF(AX6-(11*E8)=G8,L8,IF(AX6-(12*E8)=G8,L8,IF(AX6-(13*E8)=G8,L8,IF(AX6-(14*E8)=G8,L8,IF(AX6-(15*E8)=G8,L8,IF(AX6-(16*E8)=G8,L8,IF(AX6-(17*E8)=G8,L8,IF(AX6-(18*E8)=G8,L8,IF(AX6-(19*E8)=G8,L8,IF(AX6-(20*E8)=G8,L8,IF(AX6-(21*E8)=G8,L8,IF(AX6-(22*E8)=G8,L8,IF(AX6-(23*E8)=G8,L8,IF(AX6-(24*E8)=G8,L8,IF(AX6-(25*E8)=G8,L8,""))))))))))))))))))))))))))</f>
        <v/>
      </c>
      <c r="AY8" s="56" t="str">
        <f>IF(G8=AY6,L8,IF(AY6-E8=G8,L8,IF(AY6-(2*E8)=G8,L8,IF(AY6-(3*E8)=G8,L8,IF(AY6-(4*E8)=G8,L8,IF(AY6-(5*E8)=G8,L8,IF(AY6-(6*E8)=G8,L8,IF(AY6-(7*E8)=G8,L8,IF(AY6-(8*E8)=G8,L8,IF(AY6-(9*E8)=G8,L8,IF(AY6-(10*E8)=G8,L8,IF(AY6-(11*E8)=G8,L8,IF(AY6-(12*E8)=G8,L8,IF(AY6-(13*E8)=G8,L8,IF(AY6-(14*E8)=G8,L8,IF(AY6-(15*E8)=G8,L8,IF(AY6-(16*E8)=G8,L8,IF(AY6-(17*E8)=G8,L8,IF(AY6-(18*E8)=G8,L8,IF(AY6-(19*E8)=G8,L8,IF(AY6-(20*E8)=G8,L8,IF(AY6-(21*E8)=G8,L8,IF(AY6-(22*E8)=G8,L8,IF(AY6-(23*E8)=G8,L8,IF(AY6-(24*E8)=G8,L8,IF(AY6-(25*E8)=G8,L8,""))))))))))))))))))))))))))</f>
        <v/>
      </c>
      <c r="AZ8" s="56" t="str">
        <f>IF(G8=AZ6,L8,IF(AZ6-E8=G8,L8,IF(AZ6-(2*E8)=G8,L8,IF(AZ6-(3*E8)=G8,L8,IF(AZ6-(4*E8)=G8,L8,IF(AZ6-(5*E8)=G8,L8,IF(AZ6-(6*E8)=G8,L8,IF(AZ6-(7*E8)=G8,L8,IF(AZ6-(8*E8)=G8,L8,IF(AZ6-(9*E8)=G8,L8,IF(AZ6-(10*E8)=G8,L8,IF(AZ6-(11*E8)=G8,L8,IF(AZ6-(12*E8)=G8,L8,IF(AZ6-(13*E8)=G8,L8,IF(AZ6-(14*E8)=G8,L8,IF(AZ6-(15*E8)=G8,L8,IF(AZ6-(16*E8)=G8,L8,IF(AZ6-(17*E8)=G8,L8,IF(AZ6-(18*E8)=G8,L8,IF(AZ6-(19*E8)=G8,L8,IF(AZ6-(20*E8)=G8,L8,IF(AZ6-(21*E8)=G8,L8,IF(AZ6-(22*E8)=G8,L8,IF(AZ6-(23*E8)=G8,L8,IF(AZ6-(24*E8)=G8,L8,IF(AZ6-(25*E8)=G8,L8,""))))))))))))))))))))))))))</f>
        <v/>
      </c>
      <c r="BA8" s="56" t="str">
        <f>IF(G8=BA6,L8,IF(BA6-E8=G8,L8,IF(BA6-(2*E8)=G8,L8,IF(BA6-(3*E8)=G8,L8,IF(BA6-(4*E8)=G8,L8,IF(BA6-(5*E8)=G8,L8,IF(BA6-(6*E8)=G8,L8,IF(BA6-(7*E8)=G8,L8,IF(BA6-(8*E8)=G8,L8,IF(BA6-(9*E8)=G8,L8,IF(BA6-(10*E8)=G8,L8,IF(BA6-(11*E8)=G8,L8,IF(BA6-(12*E8)=G8,L8,IF(BA6-(13*E8)=G8,L8,IF(BA6-(14*E8)=G8,L8,IF(BA6-(15*E8)=G8,L8,IF(BA6-(16*E8)=G8,L8,IF(BA6-(17*E8)=G8,L8,IF(BA6-(18*E8)=G8,L8,IF(BA6-(19*E8)=G8,L8,IF(BA6-(20*E8)=G8,L8,IF(BA6-(21*E8)=G8,L8,IF(BA6-(22*E8)=G8,L8,IF(BA6-(23*E8)=G8,L8,IF(BA6-(24*E8)=G8,L8,IF(BA6-(25*E8)=G8,L8,""))))))))))))))))))))))))))</f>
        <v/>
      </c>
      <c r="BB8" s="56" t="str">
        <f>IF(G8=BB6,L8,IF(BB6-E8=G8,L8,IF(BB6-(2*E8)=G8,L8,IF(BB6-(3*E8)=G8,L8,IF(BB6-(4*E8)=G8,L8,IF(BB6-(5*E8)=G8,L8,IF(BB6-(6*E8)=G8,L8,IF(BB6-(7*E8)=G8,L8,IF(BB6-(8*E8)=G8,L8,IF(BB6-(9*E8)=G8,L8,IF(BB6-(10*E8)=G8,L8,IF(BB6-(11*E8)=G8,L8,IF(BB6-(12*E8)=G8,L8,IF(BB6-(13*E8)=G8,L8,IF(BB6-(14*E8)=G8,L8,IF(BB6-(15*E8)=G8,L8,IF(BB6-(16*E8)=G8,L8,IF(BB6-(17*E8)=G8,L8,IF(BB6-(18*E8)=G8,L8,IF(BB6-(19*E8)=G8,L8,IF(BB6-(20*E8)=G8,L8,IF(BB6-(21*E8)=G8,L8,IF(BB6-(22*E8)=G8,L8,IF(BB6-(23*E8)=G8,L8,IF(BB6-(24*E8)=G8,L8,IF(BB6-(25*E8)=G8,L8,""))))))))))))))))))))))))))</f>
        <v/>
      </c>
      <c r="BC8" s="56" t="str">
        <f>IF(G8=BC6,L8,IF(BC6-E8=G8,L8,IF(BC6-(2*E8)=G8,L8,IF(BC6-(3*E8)=G8,L8,IF(BC6-(4*E8)=G8,L8,IF(BC6-(5*E8)=G8,L8,IF(BC6-(6*E8)=G8,L8,IF(BC6-(7*E8)=G8,L8,IF(BC6-(8*E8)=G8,L8,IF(BC6-(9*E8)=G8,L8,IF(BC6-(10*E8)=G8,L8,IF(BC6-(11*E8)=G8,L8,IF(BC6-(12*E8)=G8,L8,IF(BC6-(13*E8)=G8,L8,IF(BC6-(14*E8)=G8,L8,IF(BC6-(15*E8)=G8,L8,IF(BC6-(16*E8)=G8,L8,IF(BC6-(17*E8)=G8,L8,IF(BC6-(18*E8)=G8,L8,IF(BC6-(19*E8)=G8,L8,IF(BC6-(20*E8)=G8,L8,IF(BC6-(21*E8)=G8,L8,IF(BC6-(22*E8)=G8,L8,IF(BC6-(23*E8)=G8,L8,IF(BC6-(24*E8)=G8,L8,IF(BC6-(25*E8)=G8,L8,""))))))))))))))))))))))))))</f>
        <v/>
      </c>
      <c r="BD8" s="56" t="str">
        <f>IF(G8=BD6,L8,IF(BD6-E8=G8,L8,IF(BD6-(2*E8)=G8,L8,IF(BD6-(3*E8)=G8,L8,IF(BD6-(4*E8)=G8,L8,IF(BD6-(5*E8)=G8,L8,IF(BD6-(6*E8)=G8,L8,IF(BD6-(7*E8)=G8,L8,IF(BD6-(8*E8)=G8,L8,IF(BD6-(9*E8)=G8,L8,IF(BD6-(10*E8)=G8,L8,IF(BD6-(11*E8)=G8,L8,IF(BD6-(12*E8)=G8,L8,IF(BD6-(13*E8)=G8,L8,IF(BD6-(14*E8)=G8,L8,IF(BD6-(15*E8)=G8,L8,IF(BD6-(16*E8)=G8,L8,IF(BD6-(17*E8)=G8,L8,IF(BD6-(18*E8)=G8,L8,IF(BD6-(19*E8)=G8,L8,IF(BD6-(20*E8)=G8,L8,IF(BD6-(21*E8)=G8,L8,IF(BD6-(22*E8)=G8,L8,IF(BD6-(23*E8)=G8,L8,IF(BD6-(24*E8)=G8,L8,IF(BD6-(25*E8)=G8,L8,""))))))))))))))))))))))))))</f>
        <v/>
      </c>
      <c r="BE8" s="56" t="str">
        <f>IF(G8=BE6,L8,IF(BE6-E8=G8,L8,IF(BE6-(2*E8)=G8,L8,IF(BE6-(3*E8)=G8,L8,IF(BE6-(4*E8)=G8,L8,IF(BE6-(5*E8)=G8,L8,IF(BE6-(6*E8)=G8,L8,IF(BE6-(7*E8)=G8,L8,IF(BE6-(8*E8)=G8,L8,IF(BE6-(9*E8)=G8,L8,IF(BE6-(10*E8)=G8,L8,IF(BE6-(11*E8)=G8,L8,IF(BE6-(12*E8)=G8,L8,IF(BE6-(13*E8)=G8,L8,IF(BE6-(14*E8)=G8,L8,IF(BE6-(15*E8)=G8,L8,IF(BE6-(16*E8)=G8,L8,IF(BE6-(17*E8)=G8,L8,IF(BE6-(18*E8)=G8,L8,IF(BE6-(19*E8)=G8,L8,IF(BE6-(20*E8)=G8,L8,IF(BE6-(21*E8)=G8,L8,IF(BE6-(22*E8)=G8,L8,IF(BE6-(23*E8)=G8,L8,IF(BE6-(24*E8)=G8,L8,IF(BE6-(25*E8)=G8,L8,""))))))))))))))))))))))))))</f>
        <v/>
      </c>
      <c r="BF8" s="56" t="str">
        <f>IF(G8=BF6,L8,IF(BF6-E8=G8,L8,IF(BF6-(2*E8)=G8,L8,IF(BF6-(3*E8)=G8,L8,IF(BF6-(4*E8)=G8,L8,IF(BF6-(5*E8)=G8,L8,IF(BF6-(6*E8)=G8,L8,IF(BF6-(7*E8)=G8,L8,IF(BF6-(8*E8)=G8,L8,IF(BF6-(9*E8)=G8,L8,IF(BF6-(10*E8)=G8,L8,IF(BF6-(11*E8)=G8,L8,IF(BF6-(12*E8)=G8,L8,IF(BF6-(13*E8)=G8,L8,IF(BF6-(14*E8)=G8,L8,IF(BF6-(15*E8)=G8,L8,IF(BF6-(16*E8)=G8,L8,IF(BF6-(17*E8)=G8,L8,IF(BF6-(18*E8)=G8,L8,IF(BF6-(19*E8)=G8,L8,IF(BF6-(20*E8)=G8,L8,IF(BF6-(21*E8)=G8,L8,IF(BF6-(22*E8)=G8,L8,IF(BF6-(23*E8)=G8,L8,IF(BF6-(24*E8)=G8,L8,IF(BF6-(25*E8)=G8,L8,""))))))))))))))))))))))))))</f>
        <v/>
      </c>
      <c r="BG8" s="56" t="str">
        <f>IF(G8=BG6,L8,IF(BG6-E8=G8,L8,IF(BG6-(2*E8)=G8,L8,IF(BG6-(3*E8)=G8,L8,IF(BG6-(4*E8)=G8,L8,IF(BG6-(5*E8)=G8,L8,IF(BG6-(6*E8)=G8,L8,IF(BG6-(7*E8)=G8,L8,IF(BG6-(8*E8)=G8,L8,IF(BG6-(9*E8)=G8,L8,IF(BG6-(10*E8)=G8,L8,IF(BG6-(11*E8)=G8,L8,IF(BG6-(12*E8)=G8,L8,IF(BG6-(13*E8)=G8,L8,IF(BG6-(14*E8)=G8,L8,IF(BG6-(15*E8)=G8,L8,IF(BG6-(16*E8)=G8,L8,IF(BG6-(17*E8)=G8,L8,IF(BG6-(18*E8)=G8,L8,IF(BG6-(19*E8)=G8,L8,IF(BG6-(20*E8)=G8,L8,IF(BG6-(21*E8)=G8,L8,IF(BG6-(22*E8)=G8,L8,IF(BG6-(23*E8)=G8,L8,IF(BG6-(24*E8)=G8,L8,IF(BG6-(25*E8)=G8,L8,""))))))))))))))))))))))))))</f>
        <v/>
      </c>
      <c r="BH8" s="56" t="str">
        <f>IF(G8=BH6,L8,IF(BH6-E8=G8,L8,IF(BH6-(2*E8)=G8,L8,IF(BH6-(3*E8)=G8,L8,IF(BH6-(4*E8)=G8,L8,IF(BH6-(5*E8)=G8,L8,IF(BH6-(6*E8)=G8,L8,IF(BH6-(7*E8)=G8,L8,IF(BH6-(8*E8)=G8,L8,IF(BH6-(9*E8)=G8,L8,IF(BH6-(10*E8)=G8,L8,IF(BH6-(11*E8)=G8,L8,IF(BH6-(12*E8)=G8,L8,IF(BH6-(13*E8)=G8,L8,IF(BH6-(14*E8)=G8,L8,IF(BH6-(15*E8)=G8,L8,IF(BH6-(16*E8)=G8,L8,IF(BH6-(17*E8)=G8,L8,IF(BH6-(18*E8)=G8,L8,IF(BH6-(19*E8)=G8,L8,IF(BH6-(20*E8)=G8,L8,IF(BH6-(21*E8)=G8,L8,IF(BH6-(22*E8)=G8,L8,IF(BH6-(23*E8)=G8,L8,IF(BH6-(24*E8)=G8,L8,IF(BH6-(25*E8)=G8,L8,""))))))))))))))))))))))))))</f>
        <v/>
      </c>
      <c r="BI8" s="56" t="str">
        <f>IF(G8=BI6,L8,IF(BI6-E8=G8,L8,IF(BI6-(2*E8)=G8,L8,IF(BI6-(3*E8)=G8,L8,IF(BI6-(4*E8)=G8,L8,IF(BI6-(5*E8)=G8,L8,IF(BI6-(6*E8)=G8,L8,IF(BI6-(7*E8)=G8,L8,IF(BI6-(8*E8)=G8,L8,IF(BI6-(9*E8)=G8,L8,IF(BI6-(10*E8)=G8,L8,IF(BI6-(11*E8)=G8,L8,IF(BI6-(12*E8)=G8,L8,IF(BI6-(13*E8)=G8,L8,IF(BI6-(14*E8)=G8,L8,IF(BI6-(15*E8)=G8,L8,IF(BI6-(16*E8)=G8,L8,IF(BI6-(17*E8)=G8,L8,IF(BI6-(18*E8)=G8,L8,IF(BI6-(19*E8)=G8,L8,IF(BI6-(20*E8)=G8,L8,IF(BI6-(21*E8)=G8,L8,IF(BI6-(22*E8)=G8,L8,IF(BI6-(23*E8)=G8,L8,IF(BI6-(24*E8)=G8,L8,IF(BI6-(25*E8)=G8,L8,""))))))))))))))))))))))))))</f>
        <v/>
      </c>
      <c r="BJ8" s="56">
        <f>IF(G8=BJ6,L8,IF(BJ6-E8=G8,L8,IF(BJ6-(2*E8)=G8,L8,IF(BJ6-(3*E8)=G8,L8,IF(BJ6-(4*E8)=G8,L8,IF(BJ6-(5*E8)=G8,L8,IF(BJ6-(6*E8)=G8,L8,IF(BJ6-(7*E8)=G8,L8,IF(BJ6-(8*E8)=G8,L8,IF(BJ6-(9*E8)=G8,L8,IF(BJ6-(10*E8)=G8,L8,IF(BJ6-(11*E8)=G8,L8,IF(BJ6-(12*E8)=G8,L8,IF(BJ6-(13*E8)=G8,L8,IF(BJ6-(14*E8)=G8,L8,IF(BJ6-(15*E8)=G8,L8,IF(BJ6-(16*E8)=G8,L8,IF(BJ6-(17*E8)=G8,L8,IF(BJ6-(18*E8)=G8,L8,IF(BJ6-(19*E8)=G8,L8,IF(BJ6-(20*E8)=G8,L8,IF(BJ6-(21*E8)=G8,L8,IF(BJ6-(22*E8)=G8,L8,IF(BJ6-(23*E8)=G8,L8,IF(BJ6-(24*E8)=G8,L8,IF(BJ6-(25*E8)=G8,L8,""))))))))))))))))))))))))))</f>
        <v>231</v>
      </c>
      <c r="BK8" s="56" t="str">
        <f>IF(G8=BK6,L8,IF(BK6-E8=G8,L8,IF(BK6-(2*E8)=G8,L8,IF(BK6-(3*E8)=G8,L8,IF(BK6-(4*E8)=G8,L8,IF(BK6-(5*E8)=G8,L8,IF(BK6-(6*E8)=G8,L8,IF(BK6-(7*E8)=G8,L8,IF(BK6-(8*E8)=G8,L8,IF(BK6-(9*E8)=G8,L8,IF(BK6-(10*E8)=G8,L8,IF(BK6-(11*E8)=G8,L8,IF(BK6-(12*E8)=G8,L8,IF(BK6-(13*E8)=G8,L8,IF(BK6-(14*E8)=G8,L8,IF(BK6-(15*E8)=G8,L8,IF(BK6-(16*E8)=G8,L8,IF(BK6-(17*E8)=G8,L8,IF(BK6-(18*E8)=G8,L8,IF(BK6-(19*E8)=G8,L8,IF(BK6-(20*E8)=G8,L8,IF(BK6-(21*E8)=G8,L8,IF(BK6-(22*E8)=G8,L8,IF(BK6-(23*E8)=G8,L8,IF(BK6-(24*E8)=G8,L8,IF(BK6-(25*E8)=G8,L8,""))))))))))))))))))))))))))</f>
        <v/>
      </c>
      <c r="BL8" s="56" t="str">
        <f>IF(G8=BL6,L8,IF(BL6-E8=G8,L8,IF(BL6-(2*E8)=G8,L8,IF(BL6-(3*E8)=G8,L8,IF(BL6-(4*E8)=G8,L8,IF(BL6-(5*E8)=G8,L8,IF(BL6-(6*E8)=G8,L8,IF(BL6-(7*E8)=G8,L8,IF(BL6-(8*E8)=G8,L8,IF(BL6-(9*E8)=G8,L8,IF(BL6-(10*E8)=G8,L8,IF(BL6-(11*E8)=G8,L8,IF(BL6-(12*E8)=G8,L8,IF(BL6-(13*E8)=G8,L8,IF(BL6-(14*E8)=G8,L8,IF(BL6-(15*E8)=G8,L8,IF(BL6-(16*E8)=G8,L8,IF(BL6-(17*E8)=G8,L8,IF(BL6-(18*E8)=G8,L8,IF(BL6-(19*E8)=G8,L8,IF(BL6-(20*E8)=G8,L8,IF(BL6-(21*E8)=G8,L8,IF(BL6-(22*E8)=G8,L8,IF(BL6-(23*E8)=G8,L8,IF(BL6-(24*E8)=G8,L8,IF(BL6-(25*E8)=G8,L8,""))))))))))))))))))))))))))</f>
        <v/>
      </c>
      <c r="BM8" s="57" t="str">
        <f>IF(G8=BM6,L8,IF(BM6-E8=G8,L8,IF(BM6-(2*E8)=G8,L8,IF(BM6-(3*E8)=G8,L8,IF(BM6-(4*E8)=G8,L8,IF(BM6-(5*E8)=G8,L8,IF(BM6-(6*E8)=G8,L8,IF(BM6-(7*E8)=G8,L8,IF(BM6-(8*E8)=G8,L8,IF(BM6-(9*E8)=G8,L8,IF(BM6-(10*E8)=G8,L8,IF(BM6-(11*E8)=G8,L8,IF(BM6-(12*E8)=G8,L8,IF(BM6-(13*E8)=G8,L8,IF(BM6-(14*E8)=G8,L8,IF(BM6-(15*E8)=G8,L8,IF(BM6-(16*E8)=G8,L8,IF(BM6-(17*E8)=G8,L8,IF(BM6-(18*E8)=G8,L8,IF(BM6-(19*E8)=G8,L8,IF(BM6-(20*E8)=G8,L8,IF(BM6-(21*E8)=G8,L8,IF(BM6-(22*E8)=G8,L8,IF(BM6-(23*E8)=G8,L8,IF(BM6-(24*E8)=G8,L8,IF(BM6-(25*E8)=G8,L8,""))))))))))))))))))))))))))</f>
        <v/>
      </c>
    </row>
    <row r="9" spans="1:65" customFormat="1" ht="12.75" customHeight="1" x14ac:dyDescent="0.35">
      <c r="A9" s="31"/>
      <c r="B9" s="32" t="s">
        <v>1</v>
      </c>
      <c r="C9" s="51" t="s">
        <v>121</v>
      </c>
      <c r="D9" s="33" t="s">
        <v>413</v>
      </c>
      <c r="E9" s="33">
        <v>12</v>
      </c>
      <c r="F9" s="70">
        <v>2020</v>
      </c>
      <c r="G9" s="46">
        <f t="shared" si="1"/>
        <v>2032</v>
      </c>
      <c r="H9" s="34" t="s">
        <v>19</v>
      </c>
      <c r="I9" s="34">
        <v>41</v>
      </c>
      <c r="J9" s="34">
        <v>12164</v>
      </c>
      <c r="K9" s="34">
        <v>400</v>
      </c>
      <c r="L9" s="90">
        <f t="shared" si="2"/>
        <v>16.399999999999999</v>
      </c>
      <c r="M9" s="34"/>
      <c r="N9" s="35"/>
      <c r="O9" s="55" t="str">
        <f>IF(G9=O6,L9,IF(O6-E9=G9,L9,IF(O6-(2*E9)=G9,L9,IF(O6-(3*E9)=G9,L9,IF(O6-(4*E9)=G9,L9,IF(O6-(5*E9)=G9,L9,IF(O6-(6*E9)=G9,L9,IF(O6-(7*E9)=G9,L9,IF(O6-(8*E9)=G9,L9,IF(O6-(9*E9)=G9,L9,IF(O6-(10*E9)=G9,L9,IF(O6-(11*E9)=G9,L9,IF(O6-(12*E9)=G9,L9,IF(O6-(13*E9)=G9,L9,IF(O6-(14*E9)=G9,L9,IF(O6-(15*E9)=G9,L9,IF(O6-(16*E9)=G9,L9,IF(O6-(17*E9)=G9,L9,IF(O6-(18*E9)=G9,L9,IF(O6-(19*E9)=G9,L9,IF(O6-(20*E9)=G9,L9,IF(O6-(21*E9)=G9,L9,IF(O6-(22*E9)=G9,L9,IF(O6-(23*E9)=G9,L9,IF(O6-(24*E9)=G9,L9,IF(O6-(25*E9)=G9,L9,""))))))))))))))))))))))))))</f>
        <v/>
      </c>
      <c r="P9" s="56" t="str">
        <f>IF(G9=P6,L9,IF(P6-E9=G9,L9,IF(P6-(2*E9)=G9,L9,IF(P6-(3*E9)=G9,L9,IF(P6-(4*E9)=G9,L9,IF(P6-(5*E9)=G9,L9,IF(P6-(6*E9)=G9,L9,IF(P6-(7*E9)=G9,L9,IF(P6-(8*E9)=G9,L9,IF(P6-(9*E9)=G9,L9,IF(P6-(10*E9)=G9,L9,IF(P6-(11*E9)=G9,L9,IF(P6-(12*E9)=G9,L9,IF(P6-(13*E9)=G9,L9,IF(P6-(14*E9)=G9,L9,IF(P6-(15*E9)=G9,L9,IF(P6-(16*E9)=G9,L9,IF(P6-(17*E9)=G9,L9,IF(P6-(18*E9)=G9,L9,IF(P6-(19*E9)=G9,L9,IF(P6-(20*E9)=G9,L9,IF(P6-(21*E9)=G9,L9,IF(P6-(22*E9)=G9,L9,IF(P6-(23*E9)=G9,L9,IF(P6-(24*E9)=G9,L9,IF(P6-(25*E9)=G9,L9,""))))))))))))))))))))))))))</f>
        <v/>
      </c>
      <c r="Q9" s="56" t="str">
        <f>IF(G9=Q6,L9,IF(Q6-E9=G9,L9,IF(Q6-(2*E9)=G9,L9,IF(Q6-(3*E9)=G9,L9,IF(Q6-(4*E9)=G9,L9,IF(Q6-(5*E9)=G9,L9,IF(Q6-(6*E9)=G9,L9,IF(Q6-(7*E9)=G9,L9,IF(Q6-(8*E9)=G9,L9,IF(Q6-(9*E9)=G9,L9,IF(Q6-(10*E9)=G9,L9,IF(Q6-(11*E9)=G9,L9,IF(Q6-(12*E9)=G9,L9,IF(Q6-(13*E9)=G9,L9,IF(Q6-(14*E9)=G9,L9,IF(Q6-(15*E9)=G9,L9,IF(Q6-(16*E9)=G9,L9,IF(Q6-(17*E9)=G9,L9,IF(Q6-(18*E9)=G9,L9,IF(Q6-(19*E9)=G9,L9,IF(Q6-(20*E9)=G9,L9,IF(Q6-(21*E9)=G9,L9,IF(Q6-(22*E9)=G9,L9,IF(Q6-(23*E9)=G9,L9,IF(Q6-(24*E9)=G9,L9,IF(Q6-(25*E9)=G9,L9,""))))))))))))))))))))))))))</f>
        <v/>
      </c>
      <c r="R9" s="56" t="str">
        <f>IF(G9=R6,L9,IF(R6-E9=G9,L9,IF(R6-(2*E9)=G9,L9,IF(R6-(3*E9)=G9,L9,IF(R6-(4*E9)=G9,L9,IF(R6-(5*E9)=G9,L9,IF(R6-(6*E9)=G9,L9,IF(R6-(7*E9)=G9,L9,IF(R6-(8*E9)=G9,L9,IF(R6-(9*E9)=G9,L9,IF(R6-(10*E9)=G9,L9,IF(R6-(11*E9)=G9,L9,IF(R6-(12*E9)=G9,L9,IF(R6-(13*E9)=G9,L9,IF(R6-(14*E9)=G9,L9,IF(R6-(15*E9)=G9,L9,IF(R6-(16*E9)=G9,L9,IF(R6-(17*E9)=G9,L9,IF(R6-(18*E9)=G9,L9,IF(R6-(19*E9)=G9,L9,IF(R6-(20*E9)=G9,L9,IF(R6-(21*E9)=G9,L9,IF(R6-(22*E9)=G9,L9,IF(R6-(23*E9)=G9,L9,IF(R6-(24*E9)=G9,L9,IF(R6-(25*E9)=G9,L9,""))))))))))))))))))))))))))</f>
        <v/>
      </c>
      <c r="S9" s="56" t="str">
        <f>IF(G9=S6,L9,IF(S6-E9=G9,L9,IF(S6-(2*E9)=G9,L9,IF(S6-(3*E9)=G9,L9,IF(S6-(4*E9)=G9,L9,IF(S6-(5*E9)=G9,L9,IF(S6-(6*E9)=G9,L9,IF(S6-(7*E9)=G9,L9,IF(S6-(8*E9)=G9,L9,IF(S6-(9*E9)=G9,L9,IF(S6-(10*E9)=G9,L9,IF(S6-(11*E9)=G9,L9,IF(S6-(12*E9)=G9,L9,IF(S6-(13*E9)=G9,L9,IF(S6-(14*E9)=G9,L9,IF(S6-(15*E9)=G9,L9,IF(S6-(16*E9)=G9,L9,IF(S6-(17*E9)=G9,L9,IF(S6-(18*E9)=G9,L9,IF(S6-(19*E9)=G9,L9,IF(S6-(20*E9)=G9,L9,IF(S6-(21*E9)=G9,L9,IF(S6-(22*E9)=G9,L9,IF(S6-(23*E9)=G9,L9,IF(S6-(24*E9)=G9,L9,IF(S6-(25*E9)=G9,L9,""))))))))))))))))))))))))))</f>
        <v/>
      </c>
      <c r="T9" s="56" t="str">
        <f>IF(G9=T6,L9,IF(T6-E9=G9,L9,IF(T6-(2*E9)=G9,L9,IF(T6-(3*E9)=G9,L9,IF(T6-(4*E9)=G9,L9,IF(T6-(5*E9)=G9,L9,IF(T6-(6*E9)=G9,L9,IF(T6-(7*E9)=G9,L9,IF(T6-(8*E9)=G9,L9,IF(T6-(9*E9)=G9,L9,IF(T6-(10*E9)=G9,L9,IF(T6-(11*E9)=G9,L9,IF(T6-(12*E9)=G9,L9,IF(T6-(13*E9)=G9,L9,IF(T6-(14*E9)=G9,L9,IF(T6-(15*E9)=G9,L9,IF(T6-(16*E9)=G9,L9,IF(T6-(17*E9)=G9,L9,IF(T6-(18*E9)=G9,L9,IF(T6-(19*E9)=G9,L9,IF(T6-(20*E9)=G9,L9,IF(T6-(21*E9)=G9,L9,IF(T6-(22*E9)=G9,L9,IF(T6-(23*E9)=G9,L9,IF(T6-(24*E9)=G9,L9,IF(T6-(25*E9)=G9,L9,""))))))))))))))))))))))))))</f>
        <v/>
      </c>
      <c r="U9" s="56" t="str">
        <f>IF(G9=U6,L9,IF(U6-E9=G9,L9,IF(U6-(2*E9)=G9,L9,IF(U6-(3*E9)=G9,L9,IF(U6-(4*E9)=G9,L9,IF(U6-(5*E9)=G9,L9,IF(U6-(6*E9)=G9,L9,IF(U6-(7*E9)=G9,L9,IF(U6-(8*E9)=G9,L9,IF(U6-(9*E9)=G9,L9,IF(U6-(10*E9)=G9,L9,IF(U6-(11*E9)=G9,L9,IF(U6-(12*E9)=G9,L9,IF(U6-(13*E9)=G9,L9,IF(U6-(14*E9)=G9,L9,IF(U6-(15*E9)=G9,L9,IF(U6-(16*E9)=G9,L9,IF(U6-(17*E9)=G9,L9,IF(U6-(18*E9)=G9,L9,IF(U6-(19*E9)=G9,L9,IF(U6-(20*E9)=G9,L9,IF(U6-(21*E9)=G9,L9,IF(U6-(22*E9)=G9,L9,IF(U6-(23*E9)=G9,L9,IF(U6-(24*E9)=G9,L9,IF(U6-(25*E9)=G9,L9,""))))))))))))))))))))))))))</f>
        <v/>
      </c>
      <c r="V9" s="56" t="str">
        <f>IF(G9=V6,L9,IF(V6-E9=G9,L9,IF(V6-(2*E9)=G9,L9,IF(V6-(3*E9)=G9,L9,IF(V6-(4*E9)=G9,L9,IF(V6-(5*E9)=G9,L9,IF(V6-(6*E9)=G9,L9,IF(V6-(7*E9)=G9,L9,IF(V6-(8*E9)=G9,L9,IF(V6-(9*E9)=G9,L9,IF(V6-(10*E9)=G9,L9,IF(V6-(11*E9)=G9,L9,IF(V6-(12*E9)=G9,L9,IF(V6-(13*E9)=G9,L9,IF(V6-(14*E9)=G9,L9,IF(V6-(15*E9)=G9,L9,IF(V6-(16*E9)=G9,L9,IF(V6-(17*E9)=G9,L9,IF(V6-(18*E9)=G9,L9,IF(V6-(19*E9)=G9,L9,IF(V6-(20*E9)=G9,L9,IF(V6-(21*E9)=G9,L9,IF(V6-(22*E9)=G9,L9,IF(V6-(23*E9)=G9,L9,IF(V6-(24*E9)=G9,L9,IF(V6-(25*E9)=G9,L9,""))))))))))))))))))))))))))</f>
        <v/>
      </c>
      <c r="W9" s="56" t="str">
        <f>IF(G9=W6,L9,IF(W6-E9=G9,L9,IF(W6-(2*E9)=G9,L9,IF(W6-(3*E9)=G9,L9,IF(W6-(4*E9)=G9,L9,IF(W6-(5*E9)=G9,L9,IF(W6-(6*E9)=G9,L9,IF(W6-(7*E9)=G9,L9,IF(W6-(8*E9)=G9,L9,IF(W6-(9*E9)=G9,L9,IF(W6-(10*E9)=G9,L9,IF(W6-(11*E9)=G9,L9,IF(W6-(12*E9)=G9,L9,IF(W6-(13*E9)=G9,L9,IF(W6-(14*E9)=G9,L9,IF(W6-(15*E9)=G9,L9,IF(W6-(16*E9)=G9,L9,IF(W6-(17*E9)=G9,L9,IF(W6-(18*E9)=G9,L9,IF(W6-(19*E9)=G9,L9,IF(W6-(20*E9)=G9,L9,IF(W6-(21*E9)=G9,L9,IF(W6-(22*E9)=G9,L9,IF(W6-(23*E9)=G9,L9,IF(W6-(24*E9)=G9,L9,IF(W6-(25*E9)=G9,L9,""))))))))))))))))))))))))))</f>
        <v/>
      </c>
      <c r="X9" s="56">
        <f>IF(G9=X6,L9,IF(X6-E9=G9,L9,IF(X6-(2*E9)=G9,L9,IF(X6-(3*E9)=G9,L9,IF(X6-(4*E9)=G9,L9,IF(X6-(5*E9)=G9,L9,IF(X6-(6*E9)=G9,L9,IF(X6-(7*E9)=G9,L9,IF(X6-(8*E9)=G9,L9,IF(X6-(9*E9)=G9,L9,IF(X6-(10*E9)=G9,L9,IF(X6-(11*E9)=G9,L9,IF(X6-(12*E9)=G9,L9,IF(X6-(13*E9)=G9,L9,IF(X6-(14*E9)=G9,L9,IF(X6-(15*E9)=G9,L9,IF(X6-(16*E9)=G9,L9,IF(X6-(17*E9)=G9,L9,IF(X6-(18*E9)=G9,L9,IF(X6-(19*E9)=G9,L9,IF(X6-(20*E9)=G9,L9,IF(X6-(21*E9)=G9,L9,IF(X6-(22*E9)=G9,L9,IF(X6-(23*E9)=G9,L9,IF(X6-(24*E9)=G9,L9,IF(X6-(25*E9)=G9,L9,""))))))))))))))))))))))))))</f>
        <v>16.399999999999999</v>
      </c>
      <c r="Y9" s="56" t="str">
        <f>IF(G9=Y6,L9,IF(Y6-E9=G9,L9,IF(Y6-(2*E9)=G9,L9,IF(Y6-(3*E9)=G9,L9,IF(Y6-(4*E9)=G9,L9,IF(Y6-(5*E9)=G9,L9,IF(Y6-(6*E9)=G9,L9,IF(Y6-(7*E9)=G9,L9,IF(Y6-(8*E9)=G9,L9,IF(Y6-(9*E9)=G9,L9,IF(Y6-(10*E9)=G9,L9,IF(Y6-(11*E9)=G9,L9,IF(Y6-(12*E9)=G9,L9,IF(Y6-(13*E9)=G9,L9,IF(Y6-(14*E9)=G9,L9,IF(Y6-(15*E9)=G9,L9,IF(Y6-(16*E9)=G9,L9,IF(Y6-(17*E9)=G9,L9,IF(Y6-(18*E9)=G9,L9,IF(Y6-(19*E9)=G9,L9,IF(Y6-(20*E9)=G9,L9,IF(Y6-(21*E9)=G9,L9,IF(Y6-(22*E9)=G9,L9,IF(Y6-(23*E9)=G9,L9,IF(Y6-(24*E9)=G9,L9,IF(Y6-(25*E9)=G9,L9,""))))))))))))))))))))))))))</f>
        <v/>
      </c>
      <c r="Z9" s="56" t="str">
        <f>IF(G9=Z6,L9,IF(Z6-E9=G9,L9,IF(Z6-(2*E9)=G9,L9,IF(Z6-(3*E9)=G9,L9,IF(Z6-(4*E9)=G9,L9,IF(Z6-(5*E9)=G9,L9,IF(Z6-(6*E9)=G9,L9,IF(Z6-(7*E9)=G9,L9,IF(Z6-(8*E9)=G9,L9,IF(Z6-(9*E9)=G9,L9,IF(Z6-(10*E9)=G9,L9,IF(Z6-(11*E9)=G9,L9,IF(Z6-(12*E9)=G9,L9,IF(Z6-(13*E9)=G9,L9,IF(Z6-(14*E9)=G9,L9,IF(Z6-(15*E9)=G9,L9,IF(Z6-(16*E9)=G9,L9,IF(Z6-(17*E9)=G9,L9,IF(Z6-(18*E9)=G9,L9,IF(Z6-(19*E9)=G9,L9,IF(Z6-(20*E9)=G9,L9,IF(Z6-(21*E9)=G9,L9,IF(Z6-(22*E9)=G9,L9,IF(Z6-(23*E9)=G9,L9,IF(Z6-(24*E9)=G9,L9,IF(Z6-(25*E9)=G9,L9,""))))))))))))))))))))))))))</f>
        <v/>
      </c>
      <c r="AA9" s="56" t="str">
        <f>IF(G9=AA6,L9,IF(AA6-E9=G9,L9,IF(AA6-(2*E9)=G9,L9,IF(AA6-(3*E9)=G9,L9,IF(AA6-(4*E9)=G9,L9,IF(AA6-(5*E9)=G9,L9,IF(AA6-(6*E9)=G9,L9,IF(AA6-(7*E9)=G9,L9,IF(AA6-(8*E9)=G9,L9,IF(AA6-(9*E9)=G9,L9,IF(AA6-(10*E9)=G9,L9,IF(AA6-(11*E9)=G9,L9,IF(AA6-(12*E9)=G9,L9,IF(AA6-(13*E9)=G9,L9,IF(AA6-(14*E9)=G9,L9,IF(AA6-(15*E9)=G9,L9,IF(AA6-(16*E9)=G9,L9,IF(AA6-(17*E9)=G9,L9,IF(AA6-(18*E9)=G9,L9,IF(AA6-(19*E9)=G9,L9,IF(AA6-(20*E9)=G9,L9,IF(AA6-(21*E9)=G9,L9,IF(AA6-(22*E9)=G9,L9,IF(AA6-(23*E9)=G9,L9,IF(AA6-(24*E9)=G9,L9,IF(AA6-(25*E9)=G9,L9,""))))))))))))))))))))))))))</f>
        <v/>
      </c>
      <c r="AB9" s="56" t="str">
        <f>IF(G9=AB6,L9,IF(AB6-E9=G9,L9,IF(AB6-(2*E9)=G9,L9,IF(AB6-(3*E9)=G9,L9,IF(AB6-(4*E9)=G9,L9,IF(AB6-(5*E9)=G9,L9,IF(AB6-(6*E9)=G9,L9,IF(AB6-(7*E9)=G9,L9,IF(AB6-(8*E9)=G9,L9,IF(AB6-(9*E9)=G9,L9,IF(AB6-(10*E9)=G9,L9,IF(AB6-(11*E9)=G9,L9,IF(AB6-(12*E9)=G9,L9,IF(AB6-(13*E9)=G9,L9,IF(AB6-(14*E9)=G9,L9,IF(AB6-(15*E9)=G9,L9,IF(AB6-(16*E9)=G9,L9,IF(AB6-(17*E9)=G9,L9,IF(AB6-(18*E9)=G9,L9,IF(AB6-(19*E9)=G9,L9,IF(AB6-(20*E9)=G9,L9,IF(AB6-(21*E9)=G9,L9,IF(AB6-(22*E9)=G9,L9,IF(AB6-(23*E9)=G9,L9,IF(AB6-(24*E9)=G9,L9,IF(AB6-(25*E9)=G9,L9,""))))))))))))))))))))))))))</f>
        <v/>
      </c>
      <c r="AC9" s="56" t="str">
        <f>IF(G9=AC6,L9,IF(AC6-E9=G9,L9,IF(AC6-(2*E9)=G9,L9,IF(AC6-(3*E9)=G9,L9,IF(AC6-(4*E9)=G9,L9,IF(AC6-(5*E9)=G9,L9,IF(AC6-(6*E9)=G9,L9,IF(AC6-(7*E9)=G9,L9,IF(AC6-(8*E9)=G9,L9,IF(AC6-(9*E9)=G9,L9,IF(AC6-(10*E9)=G9,L9,IF(AC6-(11*E9)=G9,L9,IF(AC6-(12*E9)=G9,L9,IF(AC6-(13*E9)=G9,L9,IF(AC6-(14*E9)=G9,L9,IF(AC6-(15*E9)=G9,L9,IF(AC6-(16*E9)=G9,L9,IF(AC6-(17*E9)=G9,L9,IF(AC6-(18*E9)=G9,L9,IF(AC6-(19*E9)=G9,L9,IF(AC6-(20*E9)=G9,L9,IF(AC6-(21*E9)=G9,L9,IF(AC6-(22*E9)=G9,L9,IF(AC6-(23*E9)=G9,L9,IF(AC6-(24*E9)=G9,L9,IF(AC6-(25*E9)=G9,L9,""))))))))))))))))))))))))))</f>
        <v/>
      </c>
      <c r="AD9" s="56" t="str">
        <f>IF(G9=AD6,L9,IF(AD6-E9=G9,L9,IF(AD6-(2*E9)=G9,L9,IF(AD6-(3*E9)=G9,L9,IF(AD6-(4*E9)=G9,L9,IF(AD6-(5*E9)=G9,L9,IF(AD6-(6*E9)=G9,L9,IF(AD6-(7*E9)=G9,L9,IF(AD6-(8*E9)=G9,L9,IF(AD6-(9*E9)=G9,L9,IF(AD6-(10*E9)=G9,L9,IF(AD6-(11*E9)=G9,L9,IF(AD6-(12*E9)=G9,L9,IF(AD6-(13*E9)=G9,L9,IF(AD6-(14*E9)=G9,L9,IF(AD6-(15*E9)=G9,L9,IF(AD6-(16*E9)=G9,L9,IF(AD6-(17*E9)=G9,L9,IF(AD6-(18*E9)=G9,L9,IF(AD6-(19*E9)=G9,L9,IF(AD6-(20*E9)=G9,L9,IF(AD6-(21*E9)=G9,L9,IF(AD6-(22*E9)=G9,L9,IF(AD6-(23*E9)=G9,L9,IF(AD6-(24*E9)=G9,L9,IF(AD6-(25*E9)=G9,L9,""))))))))))))))))))))))))))</f>
        <v/>
      </c>
      <c r="AE9" s="56" t="str">
        <f>IF(G9=AE6,L9,IF(AE6-E9=G9,L9,IF(AE6-(2*E9)=G9,L9,IF(AE6-(3*E9)=G9,L9,IF(AE6-(4*E9)=G9,L9,IF(AE6-(5*E9)=G9,L9,IF(AE6-(6*E9)=G9,L9,IF(AE6-(7*E9)=G9,L9,IF(AE6-(8*E9)=G9,L9,IF(AE6-(9*E9)=G9,L9,IF(AE6-(10*E9)=G9,L9,IF(AE6-(11*E9)=G9,L9,IF(AE6-(12*E9)=G9,L9,IF(AE6-(13*E9)=G9,L9,IF(AE6-(14*E9)=G9,L9,IF(AE6-(15*E9)=G9,L9,IF(AE6-(16*E9)=G9,L9,IF(AE6-(17*E9)=G9,L9,IF(AE6-(18*E9)=G9,L9,IF(AE6-(19*E9)=G9,L9,IF(AE6-(20*E9)=G9,L9,IF(AE6-(21*E9)=G9,L9,IF(AE6-(22*E9)=G9,L9,IF(AE6-(23*E9)=G9,L9,IF(AE6-(24*E9)=G9,L9,IF(AE6-(25*E9)=G9,L9,""))))))))))))))))))))))))))</f>
        <v/>
      </c>
      <c r="AF9" s="56" t="str">
        <f>IF(G9=AF6,L9,IF(AF6-E9=G9,L9,IF(AF6-(2*E9)=G9,L9,IF(AF6-(3*E9)=G9,L9,IF(AF6-(4*E9)=G9,L9,IF(AF6-(5*E9)=G9,L9,IF(AF6-(6*E9)=G9,L9,IF(AF6-(7*E9)=G9,L9,IF(AF6-(8*E9)=G9,L9,IF(AF6-(9*E9)=G9,L9,IF(AF6-(10*E9)=G9,L9,IF(AF6-(11*E9)=G9,L9,IF(AF6-(12*E9)=G9,L9,IF(AF6-(13*E9)=G9,L9,IF(AF6-(14*E9)=G9,L9,IF(AF6-(15*E9)=G9,L9,IF(AF6-(16*E9)=G9,L9,IF(AF6-(17*E9)=G9,L9,IF(AF6-(18*E9)=G9,L9,IF(AF6-(19*E9)=G9,L9,IF(AF6-(20*E9)=G9,L9,IF(AF6-(21*E9)=G9,L9,IF(AF6-(22*E9)=G9,L9,IF(AF6-(23*E9)=G9,L9,IF(AF6-(24*E9)=G9,L9,IF(AF6-(25*E9)=G9,L9,""))))))))))))))))))))))))))</f>
        <v/>
      </c>
      <c r="AG9" s="56" t="str">
        <f>IF(G9=AG6,L9,IF(AG6-E9=G9,L9,IF(AG6-(2*E9)=G9,L9,IF(AG6-(3*E9)=G9,L9,IF(AG6-(4*E9)=G9,L9,IF(AG6-(5*E9)=G9,L9,IF(AG6-(6*E9)=G9,L9,IF(AG6-(7*E9)=G9,L9,IF(AG6-(8*E9)=G9,L9,IF(AG6-(9*E9)=G9,L9,IF(AG6-(10*E9)=G9,L9,IF(AG6-(11*E9)=G9,L9,IF(AG6-(12*E9)=G9,L9,IF(AG6-(13*E9)=G9,L9,IF(AG6-(14*E9)=G9,L9,IF(AG6-(15*E9)=G9,L9,IF(AG6-(16*E9)=G9,L9,IF(AG6-(17*E9)=G9,L9,IF(AG6-(18*E9)=G9,L9,IF(AG6-(19*E9)=G9,L9,IF(AG6-(20*E9)=G9,L9,IF(AG6-(21*E9)=G9,L9,IF(AG6-(22*E9)=G9,L9,IF(AG6-(23*E9)=G9,L9,IF(AG6-(24*E9)=G9,L9,IF(AG6-(25*E9)=G9,L9,""))))))))))))))))))))))))))</f>
        <v/>
      </c>
      <c r="AH9" s="56" t="str">
        <f>IF(G9=AH6,L9,IF(AH6-E9=G9,L9,IF(AH6-(2*E9)=G9,L9,IF(AH6-(3*E9)=G9,L9,IF(AH6-(4*E9)=G9,L9,IF(AH6-(5*E9)=G9,L9,IF(AH6-(6*E9)=G9,L9,IF(AH6-(7*E9)=G9,L9,IF(AH6-(8*E9)=G9,L9,IF(AH6-(9*E9)=G9,L9,IF(AH6-(10*E9)=G9,L9,IF(AH6-(11*E9)=G9,L9,IF(AH6-(12*E9)=G9,L9,IF(AH6-(13*E9)=G9,L9,IF(AH6-(14*E9)=G9,L9,IF(AH6-(15*E9)=G9,L9,IF(AH6-(16*E9)=G9,L9,IF(AH6-(17*E9)=G9,L9,IF(AH6-(18*E9)=G9,L9,IF(AH6-(19*E9)=G9,L9,IF(AH6-(20*E9)=G9,L9,IF(AH6-(21*E9)=G9,L9,IF(AH6-(22*E9)=G9,L9,IF(AH6-(23*E9)=G9,L9,IF(AH6-(24*E9)=G9,L9,IF(AH6-(25*E9)=G9,L9,""))))))))))))))))))))))))))</f>
        <v/>
      </c>
      <c r="AI9" s="56" t="str">
        <f>IF(G9=AI6,L9,IF(AI6-E9=G9,L9,IF(AI6-(2*E9)=G9,L9,IF(AI6-(3*E9)=G9,L9,IF(AI6-(4*E9)=G9,L9,IF(AI6-(5*E9)=G9,L9,IF(AI6-(6*E9)=G9,L9,IF(AI6-(7*E9)=G9,L9,IF(AI6-(8*E9)=G9,L9,IF(AI6-(9*E9)=G9,L9,IF(AI6-(10*E9)=G9,L9,IF(AI6-(11*E9)=G9,L9,IF(AI6-(12*E9)=G9,L9,IF(AI6-(13*E9)=G9,L9,IF(AI6-(14*E9)=G9,L9,IF(AI6-(15*E9)=G9,L9,IF(AI6-(16*E9)=G9,L9,IF(AI6-(17*E9)=G9,L9,IF(AI6-(18*E9)=G9,L9,IF(AI6-(19*E9)=G9,L9,IF(AI6-(20*E9)=G9,L9,IF(AI6-(21*E9)=G9,L9,IF(AI6-(22*E9)=G9,L9,IF(AI6-(23*E9)=G9,L9,IF(AI6-(24*E9)=G9,L9,IF(AI6-(25*E9)=G9,L9,""))))))))))))))))))))))))))</f>
        <v/>
      </c>
      <c r="AJ9" s="62">
        <f>IF(G9=AJ6,L9,IF(AJ6-E9=G9,L9,IF(AJ6-(2*E9)=G9,L9,IF(AJ6-(3*E9)=G9,L9,IF(AJ6-(4*E9)=G9,L9,IF(AJ6-(5*E9)=G9,L9,IF(AJ6-(6*E9)=G9,L9,IF(AJ6-(7*E9)=G9,L9,IF(AJ6-(8*E9)=G9,L9,IF(AJ6-(9*E9)=G9,L9,IF(AJ6-(10*E9)=G9,L9,IF(AJ6-(11*E9)=G9,L9,IF(AJ6-(12*E9)=G9,L9,IF(AJ6-(13*E9)=G9,L9,IF(AJ6-(14*E9)=G9,L9,IF(AJ6-(15*E9)=G9,L9,IF(AJ6-(16*E9)=G9,L9,IF(AJ6-(17*E9)=G9,L9,IF(AJ6-(18*E9)=G9,L9,IF(AJ6-(19*E9)=G9,L9,IF(AJ6-(20*E9)=G9,L9,IF(AJ6-(21*E9)=G9,L9,IF(AJ6-(22*E9)=G9,L9,IF(AJ6-(23*E9)=G9,L9,IF(AJ6-(24*E9)=G9,L9,IF(AJ6-(25*E9)=G9,L9,""))))))))))))))))))))))))))</f>
        <v>16.399999999999999</v>
      </c>
      <c r="AK9" s="56" t="str">
        <f>IF(G9=AK6,L9,IF(AK6-E9=G9,L9,IF(AK6-(2*E9)=G9,L9,IF(AK6-(3*E9)=G9,L9,IF(AK6-(4*E9)=G9,L9,IF(AK6-(5*E9)=G9,L9,IF(AK6-(6*E9)=G9,L9,IF(AK6-(7*E9)=G9,L9,IF(AK6-(8*E9)=G9,L9,IF(AK6-(9*E9)=G9,L9,IF(AK6-(10*E9)=G9,L9,IF(AK6-(11*E9)=G9,L9,IF(AK6-(12*E9)=G9,L9,IF(AK6-(13*E9)=G9,L9,IF(AK6-(14*E9)=G9,L9,IF(AK6-(15*E9)=G9,L9,IF(AK6-(16*E9)=G9,L9,IF(AK6-(17*E9)=G9,L9,IF(AK6-(18*E9)=G9,L9,IF(AK6-(19*E9)=G9,L9,IF(AK6-(20*E9)=G9,L9,IF(AK6-(21*E9)=G9,L9,IF(AK6-(22*E9)=G9,L9,IF(AK6-(23*E9)=G9,L9,IF(AK6-(24*E9)=G9,L9,IF(AK6-(25*E9)=G9,L9,""))))))))))))))))))))))))))</f>
        <v/>
      </c>
      <c r="AL9" s="56" t="str">
        <f>IF(G9=AL6,L9,IF(AL6-E9=G9,L9,IF(AL6-(2*E9)=G9,L9,IF(AL6-(3*E9)=G9,L9,IF(AL6-(4*E9)=G9,L9,IF(AL6-(5*E9)=G9,L9,IF(AL6-(6*E9)=G9,L9,IF(AL6-(7*E9)=G9,L9,IF(AL6-(8*E9)=G9,L9,IF(AL6-(9*E9)=G9,L9,IF(AL6-(10*E9)=G9,L9,IF(AL6-(11*E9)=G9,L9,IF(AL6-(12*E9)=G9,L9,IF(AL6-(13*E9)=G9,L9,IF(AL6-(14*E9)=G9,L9,IF(AL6-(15*E9)=G9,L9,IF(AL6-(16*E9)=G9,L9,IF(AL6-(17*E9)=G9,L9,IF(AL6-(18*E9)=G9,L9,IF(AL6-(19*E9)=G9,L9,IF(AL6-(20*E9)=G9,L9,IF(AL6-(21*E9)=G9,L9,IF(AL6-(22*E9)=G9,L9,IF(AL6-(23*E9)=G9,L9,IF(AL6-(24*E9)=G9,L9,IF(AL6-(25*E9)=G9,L9,""))))))))))))))))))))))))))</f>
        <v/>
      </c>
      <c r="AM9" s="56" t="str">
        <f>IF(G9=AM6,L9,IF(AM6-E9=G9,L9,IF(AM6-(2*E9)=G9,L9,IF(AM6-(3*E9)=G9,L9,IF(AM6-(4*E9)=G9,L9,IF(AM6-(5*E9)=G9,L9,IF(AM6-(6*E9)=G9,L9,IF(AM6-(7*E9)=G9,L9,IF(AM6-(8*E9)=G9,L9,IF(AM6-(9*E9)=G9,L9,IF(AM6-(10*E9)=G9,L9,IF(AM6-(11*E9)=G9,L9,IF(AM6-(12*E9)=G9,L9,IF(AM6-(13*E9)=G9,L9,IF(AM6-(14*E9)=G9,L9,IF(AM6-(15*E9)=G9,L9,IF(AM6-(16*E9)=G9,L9,IF(AM6-(17*E9)=G9,L9,IF(AM6-(18*E9)=G9,L9,IF(AM6-(19*E9)=G9,L9,IF(AM6-(20*E9)=G9,L9,IF(AM6-(21*E9)=G9,L9,IF(AM6-(22*E9)=G9,L9,IF(AM6-(23*E9)=G9,L9,IF(AM6-(24*E9)=G9,L9,IF(AM6-(25*E9)=G9,L9,""))))))))))))))))))))))))))</f>
        <v/>
      </c>
      <c r="AN9" s="62" t="str">
        <f>IF(G9=AN6,L9,IF(AN6-E9=G9,L9,IF(AN6-(2*E9)=G9,L9,IF(AN6-(3*E9)=G9,L9,IF(AN6-(4*E9)=G9,L9,IF(AN6-(5*E9)=G9,L9,IF(AN6-(6*E9)=G9,L9,IF(AN6-(7*E9)=G9,L9,IF(AN6-(8*E9)=G9,L9,IF(AN6-(9*E9)=G9,L9,IF(AN6-(10*E9)=G9,L9,IF(AN6-(11*E9)=G9,L9,IF(AN6-(12*E9)=G9,L9,IF(AN6-(13*E9)=G9,L9,IF(AN6-(14*E9)=G9,L9,IF(AN6-(15*E9)=G9,L9,IF(AN6-(16*E9)=G9,L9,IF(AN6-(17*E9)=G9,L9,IF(AN6-(18*E9)=G9,L9,IF(AN6-(19*E9)=G9,L9,IF(AN6-(20*E9)=G9,L9,IF(AN6-(21*E9)=G9,L9,IF(AN6-(22*E9)=G9,L9,IF(AN6-(23*E9)=G9,L9,IF(AN6-(24*E9)=G9,L9,IF(AN6-(25*E9)=G9,L9,""))))))))))))))))))))))))))</f>
        <v/>
      </c>
      <c r="AO9" s="56" t="str">
        <f>IF(G9=AO6,L9,IF(AO6-E9=G9,L9,IF(AO6-(2*E9)=G9,L9,IF(AO6-(3*E9)=G9,L9,IF(AO6-(4*E9)=G9,L9,IF(AO6-(5*E9)=G9,L9,IF(AO6-(6*E9)=G9,L9,IF(AO6-(7*E9)=G9,L9,IF(AO6-(8*E9)=G9,L9,IF(AO6-(9*E9)=G9,L9,IF(AO6-(10*E9)=G9,L9,IF(AO6-(11*E9)=G9,L9,IF(AO6-(12*E9)=G9,L9,IF(AO6-(13*E9)=G9,L9,IF(AO6-(14*E9)=G9,L9,IF(AO6-(15*E9)=G9,L9,IF(AO6-(16*E9)=G9,L9,IF(AO6-(17*E9)=G9,L9,IF(AO6-(18*E9)=G9,L9,IF(AO6-(19*E9)=G9,L9,IF(AO6-(20*E9)=G9,L9,IF(AO6-(21*E9)=G9,L9,IF(AO6-(22*E9)=G9,L9,IF(AO6-(23*E9)=G9,L9,IF(AO6-(24*E9)=G9,L9,IF(AO6-(25*E9)=G9,L9,""))))))))))))))))))))))))))</f>
        <v/>
      </c>
      <c r="AP9" s="56" t="str">
        <f>IF(G9=AP6,L9,IF(AP6-E9=G9,L9,IF(AP6-(2*E9)=G9,L9,IF(AP6-(3*E9)=G9,L9,IF(AP6-(4*E9)=G9,L9,IF(AP6-(5*E9)=G9,L9,IF(AP6-(6*E9)=G9,L9,IF(AP6-(7*E9)=G9,L9,IF(AP6-(8*E9)=G9,L9,IF(AP6-(9*E9)=G9,L9,IF(AP6-(10*E9)=G9,L9,IF(AP6-(11*E9)=G9,L9,IF(AP6-(12*E9)=G9,L9,IF(AP6-(13*E9)=G9,L9,IF(AP6-(14*E9)=G9,L9,IF(AP6-(15*E9)=G9,L9,IF(AP6-(16*E9)=G9,L9,IF(AP6-(17*E9)=G9,L9,IF(AP6-(18*E9)=G9,L9,IF(AP6-(19*E9)=G9,L9,IF(AP6-(20*E9)=G9,L9,IF(AP6-(21*E9)=G9,L9,IF(AP6-(22*E9)=G9,L9,IF(AP6-(23*E9)=G9,L9,IF(AP6-(24*E9)=G9,L9,IF(AP6-(25*E9)=G9,L9,""))))))))))))))))))))))))))</f>
        <v/>
      </c>
      <c r="AQ9" s="56" t="str">
        <f>IF(G9=AQ6,L9,IF(AQ6-E9=G9,L9,IF(AQ6-(2*E9)=G9,L9,IF(AQ6-(3*E9)=G9,L9,IF(AQ6-(4*E9)=G9,L9,IF(AQ6-(5*E9)=G9,L9,IF(AQ6-(6*E9)=G9,L9,IF(AQ6-(7*E9)=G9,L9,IF(AQ6-(8*E9)=G9,L9,IF(AQ6-(9*E9)=G9,L9,IF(AQ6-(10*E9)=G9,L9,IF(AQ6-(11*E9)=G9,L9,IF(AQ6-(12*E9)=G9,L9,IF(AQ6-(13*E9)=G9,L9,IF(AQ6-(14*E9)=G9,L9,IF(AQ6-(15*E9)=G9,L9,IF(AQ6-(16*E9)=G9,L9,IF(AQ6-(17*E9)=G9,L9,IF(AQ6-(18*E9)=G9,L9,IF(AQ6-(19*E9)=G9,L9,IF(AQ6-(20*E9)=G9,L9,IF(AQ6-(21*E9)=G9,L9,IF(AQ6-(22*E9)=G9,L9,IF(AQ6-(23*E9)=G9,L9,IF(AQ6-(24*E9)=G9,L9,IF(AQ6-(25*E9)=G9,L9,""))))))))))))))))))))))))))</f>
        <v/>
      </c>
      <c r="AR9" s="56" t="str">
        <f>IF(G9=AR6,L9,IF(AR6-E9=G9,L9,IF(AR6-(2*E9)=G9,L9,IF(AR6-(3*E9)=G9,L9,IF(AR6-(4*E9)=G9,L9,IF(AR6-(5*E9)=G9,L9,IF(AR6-(6*E9)=G9,L9,IF(AR6-(7*E9)=G9,L9,IF(AR6-(8*E9)=G9,L9,IF(AR6-(9*E9)=G9,L9,IF(AR6-(10*E9)=G9,L9,IF(AR6-(11*E9)=G9,L9,IF(AR6-(12*E9)=G9,L9,IF(AR6-(13*E9)=G9,L9,IF(AR6-(14*E9)=G9,L9,IF(AR6-(15*E9)=G9,L9,IF(AR6-(16*E9)=G9,L9,IF(AR6-(17*E9)=G9,L9,IF(AR6-(18*E9)=G9,L9,IF(AR6-(19*E9)=G9,L9,IF(AR6-(20*E9)=G9,L9,IF(AR6-(21*E9)=G9,L9,IF(AR6-(22*E9)=G9,L9,IF(AR6-(23*E9)=G9,L9,IF(AR6-(24*E9)=G9,L9,IF(AR6-(25*E9)=G9,L9,""))))))))))))))))))))))))))</f>
        <v/>
      </c>
      <c r="AS9" s="56" t="str">
        <f>IF(G9=AS6,L9,IF(AS6-E9=G9,L9,IF(AS6-(2*E9)=G9,L9,IF(AS6-(3*E9)=G9,L9,IF(AS6-(4*E9)=G9,L9,IF(AS6-(5*E9)=G9,L9,IF(AS6-(6*E9)=G9,L9,IF(AS6-(7*E9)=G9,L9,IF(AS6-(8*E9)=G9,L9,IF(AS6-(9*E9)=G9,L9,IF(AS6-(10*E9)=G9,L9,IF(AS6-(11*E9)=G9,L9,IF(AS6-(12*E9)=G9,L9,IF(AS6-(13*E9)=G9,L9,IF(AS6-(14*E9)=G9,L9,IF(AS6-(15*E9)=G9,L9,IF(AS6-(16*E9)=G9,L9,IF(AS6-(17*E9)=G9,L9,IF(AS6-(18*E9)=G9,L9,IF(AS6-(19*E9)=G9,L9,IF(AS6-(20*E9)=G9,L9,IF(AS6-(21*E9)=G9,L9,IF(AS6-(22*E9)=G9,L9,IF(AS6-(23*E9)=G9,L9,IF(AS6-(24*E9)=G9,L9,IF(AS6-(25*E9)=G9,L9,""))))))))))))))))))))))))))</f>
        <v/>
      </c>
      <c r="AT9" s="56" t="str">
        <f>IF(G9=AT6,L9,IF(AT6-E9=G9,L9,IF(AT6-(2*E9)=G9,L9,IF(AT6-(3*E9)=G9,L9,IF(AT6-(4*E9)=G9,L9,IF(AT6-(5*E9)=G9,L9,IF(AT6-(6*E9)=G9,L9,IF(AT6-(7*E9)=G9,L9,IF(AT6-(8*E9)=G9,L9,IF(AT6-(9*E9)=G9,L9,IF(AT6-(10*E9)=G9,L9,IF(AT6-(11*E9)=G9,L9,IF(AT6-(12*E9)=G9,L9,IF(AT6-(13*E9)=G9,L9,IF(AT6-(14*E9)=G9,L9,IF(AT6-(15*E9)=G9,L9,IF(AT6-(16*E9)=G9,L9,IF(AT6-(17*E9)=G9,L9,IF(AT6-(18*E9)=G9,L9,IF(AT6-(19*E9)=G9,L9,IF(AT6-(20*E9)=G9,L9,IF(AT6-(21*E9)=G9,L9,IF(AT6-(22*E9)=G9,L9,IF(AT6-(23*E9)=G9,L9,IF(AT6-(24*E9)=G9,L9,IF(AT6-(25*E9)=G9,L9,""))))))))))))))))))))))))))</f>
        <v/>
      </c>
      <c r="AU9" s="56" t="str">
        <f>IF(G9=AU6,L9,IF(AU6-E9=G9,L9,IF(AU6-(2*E9)=G9,L9,IF(AU6-(3*E9)=G9,L9,IF(AU6-(4*E9)=G9,L9,IF(AU6-(5*E9)=G9,L9,IF(AU6-(6*E9)=G9,L9,IF(AU6-(7*E9)=G9,L9,IF(AU6-(8*E9)=G9,L9,IF(AU6-(9*E9)=G9,L9,IF(AU6-(10*E9)=G9,L9,IF(AU6-(11*E9)=G9,L9,IF(AU6-(12*E9)=G9,L9,IF(AU6-(13*E9)=G9,L9,IF(AU6-(14*E9)=G9,L9,IF(AU6-(15*E9)=G9,L9,IF(AU6-(16*E9)=G9,L9,IF(AU6-(17*E9)=G9,L9,IF(AU6-(18*E9)=G9,L9,IF(AU6-(19*E9)=G9,L9,IF(AU6-(20*E9)=G9,L9,IF(AU6-(21*E9)=G9,L9,IF(AU6-(22*E9)=G9,L9,IF(AU6-(23*E9)=G9,L9,IF(AU6-(24*E9)=G9,L9,IF(AU6-(25*E9)=G9,L9,""))))))))))))))))))))))))))</f>
        <v/>
      </c>
      <c r="AV9" s="56">
        <f>IF(G9=AV6,L9,IF(AV6-E9=G9,L9,IF(AV6-(2*E9)=G9,L9,IF(AV6-(3*E9)=G9,L9,IF(AV6-(4*E9)=G9,L9,IF(AV6-(5*E9)=G9,L9,IF(AV6-(6*E9)=G9,L9,IF(AV6-(7*E9)=G9,L9,IF(AV6-(8*E9)=G9,L9,IF(AV6-(9*E9)=G9,L9,IF(AV6-(10*E9)=G9,L9,IF(AV6-(11*E9)=G9,L9,IF(AV6-(12*E9)=G9,L9,IF(AV6-(13*E9)=G9,L9,IF(AV6-(14*E9)=G9,L9,IF(AV6-(15*E9)=G9,L9,IF(AV6-(16*E9)=G9,L9,IF(AV6-(17*E9)=G9,L9,IF(AV6-(18*E9)=G9,L9,IF(AV6-(19*E9)=G9,L9,IF(AV6-(20*E9)=G9,L9,IF(AV6-(21*E9)=G9,L9,IF(AV6-(22*E9)=G9,L9,IF(AV6-(23*E9)=G9,L9,IF(AV6-(24*E9)=G9,L9,IF(AV6-(25*E9)=G9,L9,""))))))))))))))))))))))))))</f>
        <v>16.399999999999999</v>
      </c>
      <c r="AW9" s="56" t="str">
        <f>IF(G9=AW6,L9,IF(AW6-E9=G9,L9,IF(AW6-(2*E9)=G9,L9,IF(AW6-(3*E9)=G9,L9,IF(AW6-(4*E9)=G9,L9,IF(AW6-(5*E9)=G9,L9,IF(AW6-(6*E9)=G9,L9,IF(AW6-(7*E9)=G9,L9,IF(AW6-(8*E9)=G9,L9,IF(AW6-(9*E9)=G9,L9,IF(AW6-(10*E9)=G9,L9,IF(AW6-(11*E9)=G9,L9,IF(AW6-(12*E9)=G9,L9,IF(AW6-(13*E9)=G9,L9,IF(AW6-(14*E9)=G9,L9,IF(AW6-(15*E9)=G9,L9,IF(AW6-(16*E9)=G9,L9,IF(AW6-(17*E9)=G9,L9,IF(AW6-(18*E9)=G9,L9,IF(AW6-(19*E9)=G9,L9,IF(AW6-(20*E9)=G9,L9,IF(AW6-(21*E9)=G9,L9,IF(AW6-(22*E9)=G9,L9,IF(AW6-(23*E9)=G9,L9,IF(AW6-(24*E9)=G9,L9,IF(AW6-(25*E9)=G9,L9,""))))))))))))))))))))))))))</f>
        <v/>
      </c>
      <c r="AX9" s="56" t="str">
        <f>IF(G9=AX6,L9,IF(AX6-E9=G9,L9,IF(AX6-(2*E9)=G9,L9,IF(AX6-(3*E9)=G9,L9,IF(AX6-(4*E9)=G9,L9,IF(AX6-(5*E9)=G9,L9,IF(AX6-(6*E9)=G9,L9,IF(AX6-(7*E9)=G9,L9,IF(AX6-(8*E9)=G9,L9,IF(AX6-(9*E9)=G9,L9,IF(AX6-(10*E9)=G9,L9,IF(AX6-(11*E9)=G9,L9,IF(AX6-(12*E9)=G9,L9,IF(AX6-(13*E9)=G9,L9,IF(AX6-(14*E9)=G9,L9,IF(AX6-(15*E9)=G9,L9,IF(AX6-(16*E9)=G9,L9,IF(AX6-(17*E9)=G9,L9,IF(AX6-(18*E9)=G9,L9,IF(AX6-(19*E9)=G9,L9,IF(AX6-(20*E9)=G9,L9,IF(AX6-(21*E9)=G9,L9,IF(AX6-(22*E9)=G9,L9,IF(AX6-(23*E9)=G9,L9,IF(AX6-(24*E9)=G9,L9,IF(AX6-(25*E9)=G9,L9,""))))))))))))))))))))))))))</f>
        <v/>
      </c>
      <c r="AY9" s="56" t="str">
        <f>IF(G9=AY6,L9,IF(AY6-E9=G9,L9,IF(AY6-(2*E9)=G9,L9,IF(AY6-(3*E9)=G9,L9,IF(AY6-(4*E9)=G9,L9,IF(AY6-(5*E9)=G9,L9,IF(AY6-(6*E9)=G9,L9,IF(AY6-(7*E9)=G9,L9,IF(AY6-(8*E9)=G9,L9,IF(AY6-(9*E9)=G9,L9,IF(AY6-(10*E9)=G9,L9,IF(AY6-(11*E9)=G9,L9,IF(AY6-(12*E9)=G9,L9,IF(AY6-(13*E9)=G9,L9,IF(AY6-(14*E9)=G9,L9,IF(AY6-(15*E9)=G9,L9,IF(AY6-(16*E9)=G9,L9,IF(AY6-(17*E9)=G9,L9,IF(AY6-(18*E9)=G9,L9,IF(AY6-(19*E9)=G9,L9,IF(AY6-(20*E9)=G9,L9,IF(AY6-(21*E9)=G9,L9,IF(AY6-(22*E9)=G9,L9,IF(AY6-(23*E9)=G9,L9,IF(AY6-(24*E9)=G9,L9,IF(AY6-(25*E9)=G9,L9,""))))))))))))))))))))))))))</f>
        <v/>
      </c>
      <c r="AZ9" s="56" t="str">
        <f>IF(G9=AZ6,L9,IF(AZ6-E9=G9,L9,IF(AZ6-(2*E9)=G9,L9,IF(AZ6-(3*E9)=G9,L9,IF(AZ6-(4*E9)=G9,L9,IF(AZ6-(5*E9)=G9,L9,IF(AZ6-(6*E9)=G9,L9,IF(AZ6-(7*E9)=G9,L9,IF(AZ6-(8*E9)=G9,L9,IF(AZ6-(9*E9)=G9,L9,IF(AZ6-(10*E9)=G9,L9,IF(AZ6-(11*E9)=G9,L9,IF(AZ6-(12*E9)=G9,L9,IF(AZ6-(13*E9)=G9,L9,IF(AZ6-(14*E9)=G9,L9,IF(AZ6-(15*E9)=G9,L9,IF(AZ6-(16*E9)=G9,L9,IF(AZ6-(17*E9)=G9,L9,IF(AZ6-(18*E9)=G9,L9,IF(AZ6-(19*E9)=G9,L9,IF(AZ6-(20*E9)=G9,L9,IF(AZ6-(21*E9)=G9,L9,IF(AZ6-(22*E9)=G9,L9,IF(AZ6-(23*E9)=G9,L9,IF(AZ6-(24*E9)=G9,L9,IF(AZ6-(25*E9)=G9,L9,""))))))))))))))))))))))))))</f>
        <v/>
      </c>
      <c r="BA9" s="56" t="str">
        <f>IF(G9=BA6,L9,IF(BA6-E9=G9,L9,IF(BA6-(2*E9)=G9,L9,IF(BA6-(3*E9)=G9,L9,IF(BA6-(4*E9)=G9,L9,IF(BA6-(5*E9)=G9,L9,IF(BA6-(6*E9)=G9,L9,IF(BA6-(7*E9)=G9,L9,IF(BA6-(8*E9)=G9,L9,IF(BA6-(9*E9)=G9,L9,IF(BA6-(10*E9)=G9,L9,IF(BA6-(11*E9)=G9,L9,IF(BA6-(12*E9)=G9,L9,IF(BA6-(13*E9)=G9,L9,IF(BA6-(14*E9)=G9,L9,IF(BA6-(15*E9)=G9,L9,IF(BA6-(16*E9)=G9,L9,IF(BA6-(17*E9)=G9,L9,IF(BA6-(18*E9)=G9,L9,IF(BA6-(19*E9)=G9,L9,IF(BA6-(20*E9)=G9,L9,IF(BA6-(21*E9)=G9,L9,IF(BA6-(22*E9)=G9,L9,IF(BA6-(23*E9)=G9,L9,IF(BA6-(24*E9)=G9,L9,IF(BA6-(25*E9)=G9,L9,""))))))))))))))))))))))))))</f>
        <v/>
      </c>
      <c r="BB9" s="56" t="str">
        <f>IF(G9=BB6,L9,IF(BB6-E9=G9,L9,IF(BB6-(2*E9)=G9,L9,IF(BB6-(3*E9)=G9,L9,IF(BB6-(4*E9)=G9,L9,IF(BB6-(5*E9)=G9,L9,IF(BB6-(6*E9)=G9,L9,IF(BB6-(7*E9)=G9,L9,IF(BB6-(8*E9)=G9,L9,IF(BB6-(9*E9)=G9,L9,IF(BB6-(10*E9)=G9,L9,IF(BB6-(11*E9)=G9,L9,IF(BB6-(12*E9)=G9,L9,IF(BB6-(13*E9)=G9,L9,IF(BB6-(14*E9)=G9,L9,IF(BB6-(15*E9)=G9,L9,IF(BB6-(16*E9)=G9,L9,IF(BB6-(17*E9)=G9,L9,IF(BB6-(18*E9)=G9,L9,IF(BB6-(19*E9)=G9,L9,IF(BB6-(20*E9)=G9,L9,IF(BB6-(21*E9)=G9,L9,IF(BB6-(22*E9)=G9,L9,IF(BB6-(23*E9)=G9,L9,IF(BB6-(24*E9)=G9,L9,IF(BB6-(25*E9)=G9,L9,""))))))))))))))))))))))))))</f>
        <v/>
      </c>
      <c r="BC9" s="56" t="str">
        <f>IF(G9=BC6,L9,IF(BC6-E9=G9,L9,IF(BC6-(2*E9)=G9,L9,IF(BC6-(3*E9)=G9,L9,IF(BC6-(4*E9)=G9,L9,IF(BC6-(5*E9)=G9,L9,IF(BC6-(6*E9)=G9,L9,IF(BC6-(7*E9)=G9,L9,IF(BC6-(8*E9)=G9,L9,IF(BC6-(9*E9)=G9,L9,IF(BC6-(10*E9)=G9,L9,IF(BC6-(11*E9)=G9,L9,IF(BC6-(12*E9)=G9,L9,IF(BC6-(13*E9)=G9,L9,IF(BC6-(14*E9)=G9,L9,IF(BC6-(15*E9)=G9,L9,IF(BC6-(16*E9)=G9,L9,IF(BC6-(17*E9)=G9,L9,IF(BC6-(18*E9)=G9,L9,IF(BC6-(19*E9)=G9,L9,IF(BC6-(20*E9)=G9,L9,IF(BC6-(21*E9)=G9,L9,IF(BC6-(22*E9)=G9,L9,IF(BC6-(23*E9)=G9,L9,IF(BC6-(24*E9)=G9,L9,IF(BC6-(25*E9)=G9,L9,""))))))))))))))))))))))))))</f>
        <v/>
      </c>
      <c r="BD9" s="56" t="str">
        <f>IF(G9=BD6,L9,IF(BD6-E9=G9,L9,IF(BD6-(2*E9)=G9,L9,IF(BD6-(3*E9)=G9,L9,IF(BD6-(4*E9)=G9,L9,IF(BD6-(5*E9)=G9,L9,IF(BD6-(6*E9)=G9,L9,IF(BD6-(7*E9)=G9,L9,IF(BD6-(8*E9)=G9,L9,IF(BD6-(9*E9)=G9,L9,IF(BD6-(10*E9)=G9,L9,IF(BD6-(11*E9)=G9,L9,IF(BD6-(12*E9)=G9,L9,IF(BD6-(13*E9)=G9,L9,IF(BD6-(14*E9)=G9,L9,IF(BD6-(15*E9)=G9,L9,IF(BD6-(16*E9)=G9,L9,IF(BD6-(17*E9)=G9,L9,IF(BD6-(18*E9)=G9,L9,IF(BD6-(19*E9)=G9,L9,IF(BD6-(20*E9)=G9,L9,IF(BD6-(21*E9)=G9,L9,IF(BD6-(22*E9)=G9,L9,IF(BD6-(23*E9)=G9,L9,IF(BD6-(24*E9)=G9,L9,IF(BD6-(25*E9)=G9,L9,""))))))))))))))))))))))))))</f>
        <v/>
      </c>
      <c r="BE9" s="56" t="str">
        <f>IF(G9=BE6,L9,IF(BE6-E9=G9,L9,IF(BE6-(2*E9)=G9,L9,IF(BE6-(3*E9)=G9,L9,IF(BE6-(4*E9)=G9,L9,IF(BE6-(5*E9)=G9,L9,IF(BE6-(6*E9)=G9,L9,IF(BE6-(7*E9)=G9,L9,IF(BE6-(8*E9)=G9,L9,IF(BE6-(9*E9)=G9,L9,IF(BE6-(10*E9)=G9,L9,IF(BE6-(11*E9)=G9,L9,IF(BE6-(12*E9)=G9,L9,IF(BE6-(13*E9)=G9,L9,IF(BE6-(14*E9)=G9,L9,IF(BE6-(15*E9)=G9,L9,IF(BE6-(16*E9)=G9,L9,IF(BE6-(17*E9)=G9,L9,IF(BE6-(18*E9)=G9,L9,IF(BE6-(19*E9)=G9,L9,IF(BE6-(20*E9)=G9,L9,IF(BE6-(21*E9)=G9,L9,IF(BE6-(22*E9)=G9,L9,IF(BE6-(23*E9)=G9,L9,IF(BE6-(24*E9)=G9,L9,IF(BE6-(25*E9)=G9,L9,""))))))))))))))))))))))))))</f>
        <v/>
      </c>
      <c r="BF9" s="56" t="str">
        <f>IF(G9=BF6,L9,IF(BF6-E9=G9,L9,IF(BF6-(2*E9)=G9,L9,IF(BF6-(3*E9)=G9,L9,IF(BF6-(4*E9)=G9,L9,IF(BF6-(5*E9)=G9,L9,IF(BF6-(6*E9)=G9,L9,IF(BF6-(7*E9)=G9,L9,IF(BF6-(8*E9)=G9,L9,IF(BF6-(9*E9)=G9,L9,IF(BF6-(10*E9)=G9,L9,IF(BF6-(11*E9)=G9,L9,IF(BF6-(12*E9)=G9,L9,IF(BF6-(13*E9)=G9,L9,IF(BF6-(14*E9)=G9,L9,IF(BF6-(15*E9)=G9,L9,IF(BF6-(16*E9)=G9,L9,IF(BF6-(17*E9)=G9,L9,IF(BF6-(18*E9)=G9,L9,IF(BF6-(19*E9)=G9,L9,IF(BF6-(20*E9)=G9,L9,IF(BF6-(21*E9)=G9,L9,IF(BF6-(22*E9)=G9,L9,IF(BF6-(23*E9)=G9,L9,IF(BF6-(24*E9)=G9,L9,IF(BF6-(25*E9)=G9,L9,""))))))))))))))))))))))))))</f>
        <v/>
      </c>
      <c r="BG9" s="56" t="str">
        <f>IF(G9=BG6,L9,IF(BG6-E9=G9,L9,IF(BG6-(2*E9)=G9,L9,IF(BG6-(3*E9)=G9,L9,IF(BG6-(4*E9)=G9,L9,IF(BG6-(5*E9)=G9,L9,IF(BG6-(6*E9)=G9,L9,IF(BG6-(7*E9)=G9,L9,IF(BG6-(8*E9)=G9,L9,IF(BG6-(9*E9)=G9,L9,IF(BG6-(10*E9)=G9,L9,IF(BG6-(11*E9)=G9,L9,IF(BG6-(12*E9)=G9,L9,IF(BG6-(13*E9)=G9,L9,IF(BG6-(14*E9)=G9,L9,IF(BG6-(15*E9)=G9,L9,IF(BG6-(16*E9)=G9,L9,IF(BG6-(17*E9)=G9,L9,IF(BG6-(18*E9)=G9,L9,IF(BG6-(19*E9)=G9,L9,IF(BG6-(20*E9)=G9,L9,IF(BG6-(21*E9)=G9,L9,IF(BG6-(22*E9)=G9,L9,IF(BG6-(23*E9)=G9,L9,IF(BG6-(24*E9)=G9,L9,IF(BG6-(25*E9)=G9,L9,""))))))))))))))))))))))))))</f>
        <v/>
      </c>
      <c r="BH9" s="56">
        <f>IF(G9=BH6,L9,IF(BH6-E9=G9,L9,IF(BH6-(2*E9)=G9,L9,IF(BH6-(3*E9)=G9,L9,IF(BH6-(4*E9)=G9,L9,IF(BH6-(5*E9)=G9,L9,IF(BH6-(6*E9)=G9,L9,IF(BH6-(7*E9)=G9,L9,IF(BH6-(8*E9)=G9,L9,IF(BH6-(9*E9)=G9,L9,IF(BH6-(10*E9)=G9,L9,IF(BH6-(11*E9)=G9,L9,IF(BH6-(12*E9)=G9,L9,IF(BH6-(13*E9)=G9,L9,IF(BH6-(14*E9)=G9,L9,IF(BH6-(15*E9)=G9,L9,IF(BH6-(16*E9)=G9,L9,IF(BH6-(17*E9)=G9,L9,IF(BH6-(18*E9)=G9,L9,IF(BH6-(19*E9)=G9,L9,IF(BH6-(20*E9)=G9,L9,IF(BH6-(21*E9)=G9,L9,IF(BH6-(22*E9)=G9,L9,IF(BH6-(23*E9)=G9,L9,IF(BH6-(24*E9)=G9,L9,IF(BH6-(25*E9)=G9,L9,""))))))))))))))))))))))))))</f>
        <v>16.399999999999999</v>
      </c>
      <c r="BI9" s="56" t="str">
        <f>IF(G9=BI6,L9,IF(BI6-E9=G9,L9,IF(BI6-(2*E9)=G9,L9,IF(BI6-(3*E9)=G9,L9,IF(BI6-(4*E9)=G9,L9,IF(BI6-(5*E9)=G9,L9,IF(BI6-(6*E9)=G9,L9,IF(BI6-(7*E9)=G9,L9,IF(BI6-(8*E9)=G9,L9,IF(BI6-(9*E9)=G9,L9,IF(BI6-(10*E9)=G9,L9,IF(BI6-(11*E9)=G9,L9,IF(BI6-(12*E9)=G9,L9,IF(BI6-(13*E9)=G9,L9,IF(BI6-(14*E9)=G9,L9,IF(BI6-(15*E9)=G9,L9,IF(BI6-(16*E9)=G9,L9,IF(BI6-(17*E9)=G9,L9,IF(BI6-(18*E9)=G9,L9,IF(BI6-(19*E9)=G9,L9,IF(BI6-(20*E9)=G9,L9,IF(BI6-(21*E9)=G9,L9,IF(BI6-(22*E9)=G9,L9,IF(BI6-(23*E9)=G9,L9,IF(BI6-(24*E9)=G9,L9,IF(BI6-(25*E9)=G9,L9,""))))))))))))))))))))))))))</f>
        <v/>
      </c>
      <c r="BJ9" s="56" t="str">
        <f>IF(G9=BJ6,L9,IF(BJ6-E9=G9,L9,IF(BJ6-(2*E9)=G9,L9,IF(BJ6-(3*E9)=G9,L9,IF(BJ6-(4*E9)=G9,L9,IF(BJ6-(5*E9)=G9,L9,IF(BJ6-(6*E9)=G9,L9,IF(BJ6-(7*E9)=G9,L9,IF(BJ6-(8*E9)=G9,L9,IF(BJ6-(9*E9)=G9,L9,IF(BJ6-(10*E9)=G9,L9,IF(BJ6-(11*E9)=G9,L9,IF(BJ6-(12*E9)=G9,L9,IF(BJ6-(13*E9)=G9,L9,IF(BJ6-(14*E9)=G9,L9,IF(BJ6-(15*E9)=G9,L9,IF(BJ6-(16*E9)=G9,L9,IF(BJ6-(17*E9)=G9,L9,IF(BJ6-(18*E9)=G9,L9,IF(BJ6-(19*E9)=G9,L9,IF(BJ6-(20*E9)=G9,L9,IF(BJ6-(21*E9)=G9,L9,IF(BJ6-(22*E9)=G9,L9,IF(BJ6-(23*E9)=G9,L9,IF(BJ6-(24*E9)=G9,L9,IF(BJ6-(25*E9)=G9,L9,""))))))))))))))))))))))))))</f>
        <v/>
      </c>
      <c r="BK9" s="56" t="str">
        <f>IF(G9=BK6,L9,IF(BK6-E9=G9,L9,IF(BK6-(2*E9)=G9,L9,IF(BK6-(3*E9)=G9,L9,IF(BK6-(4*E9)=G9,L9,IF(BK6-(5*E9)=G9,L9,IF(BK6-(6*E9)=G9,L9,IF(BK6-(7*E9)=G9,L9,IF(BK6-(8*E9)=G9,L9,IF(BK6-(9*E9)=G9,L9,IF(BK6-(10*E9)=G9,L9,IF(BK6-(11*E9)=G9,L9,IF(BK6-(12*E9)=G9,L9,IF(BK6-(13*E9)=G9,L9,IF(BK6-(14*E9)=G9,L9,IF(BK6-(15*E9)=G9,L9,IF(BK6-(16*E9)=G9,L9,IF(BK6-(17*E9)=G9,L9,IF(BK6-(18*E9)=G9,L9,IF(BK6-(19*E9)=G9,L9,IF(BK6-(20*E9)=G9,L9,IF(BK6-(21*E9)=G9,L9,IF(BK6-(22*E9)=G9,L9,IF(BK6-(23*E9)=G9,L9,IF(BK6-(24*E9)=G9,L9,IF(BK6-(25*E9)=G9,L9,""))))))))))))))))))))))))))</f>
        <v/>
      </c>
      <c r="BL9" s="56" t="str">
        <f>IF(G9=BL6,L9,IF(BL6-E9=G9,L9,IF(BL6-(2*E9)=G9,L9,IF(BL6-(3*E9)=G9,L9,IF(BL6-(4*E9)=G9,L9,IF(BL6-(5*E9)=G9,L9,IF(BL6-(6*E9)=G9,L9,IF(BL6-(7*E9)=G9,L9,IF(BL6-(8*E9)=G9,L9,IF(BL6-(9*E9)=G9,L9,IF(BL6-(10*E9)=G9,L9,IF(BL6-(11*E9)=G9,L9,IF(BL6-(12*E9)=G9,L9,IF(BL6-(13*E9)=G9,L9,IF(BL6-(14*E9)=G9,L9,IF(BL6-(15*E9)=G9,L9,IF(BL6-(16*E9)=G9,L9,IF(BL6-(17*E9)=G9,L9,IF(BL6-(18*E9)=G9,L9,IF(BL6-(19*E9)=G9,L9,IF(BL6-(20*E9)=G9,L9,IF(BL6-(21*E9)=G9,L9,IF(BL6-(22*E9)=G9,L9,IF(BL6-(23*E9)=G9,L9,IF(BL6-(24*E9)=G9,L9,IF(BL6-(25*E9)=G9,L9,""))))))))))))))))))))))))))</f>
        <v/>
      </c>
      <c r="BM9" s="57" t="str">
        <f>IF(G9=BM6,L9,IF(BM6-E9=G9,L9,IF(BM6-(2*E9)=G9,L9,IF(BM6-(3*E9)=G9,L9,IF(BM6-(4*E9)=G9,L9,IF(BM6-(5*E9)=G9,L9,IF(BM6-(6*E9)=G9,L9,IF(BM6-(7*E9)=G9,L9,IF(BM6-(8*E9)=G9,L9,IF(BM6-(9*E9)=G9,L9,IF(BM6-(10*E9)=G9,L9,IF(BM6-(11*E9)=G9,L9,IF(BM6-(12*E9)=G9,L9,IF(BM6-(13*E9)=G9,L9,IF(BM6-(14*E9)=G9,L9,IF(BM6-(15*E9)=G9,L9,IF(BM6-(16*E9)=G9,L9,IF(BM6-(17*E9)=G9,L9,IF(BM6-(18*E9)=G9,L9,IF(BM6-(19*E9)=G9,L9,IF(BM6-(20*E9)=G9,L9,IF(BM6-(21*E9)=G9,L9,IF(BM6-(22*E9)=G9,L9,IF(BM6-(23*E9)=G9,L9,IF(BM6-(24*E9)=G9,L9,IF(BM6-(25*E9)=G9,L9,""))))))))))))))))))))))))))</f>
        <v/>
      </c>
    </row>
    <row r="10" spans="1:65" customFormat="1" ht="12.75" customHeight="1" x14ac:dyDescent="0.35">
      <c r="A10" s="31"/>
      <c r="B10" s="32" t="s">
        <v>2</v>
      </c>
      <c r="C10" s="51" t="s">
        <v>122</v>
      </c>
      <c r="D10" s="33" t="s">
        <v>417</v>
      </c>
      <c r="E10" s="45">
        <v>50</v>
      </c>
      <c r="F10" s="71">
        <v>2010</v>
      </c>
      <c r="G10" s="46">
        <f t="shared" si="1"/>
        <v>2060</v>
      </c>
      <c r="H10" s="34" t="s">
        <v>87</v>
      </c>
      <c r="I10" s="73">
        <v>200</v>
      </c>
      <c r="J10" s="36" t="s">
        <v>123</v>
      </c>
      <c r="K10" s="36">
        <v>10000</v>
      </c>
      <c r="L10" s="90">
        <f t="shared" si="2"/>
        <v>2000</v>
      </c>
      <c r="M10" s="34"/>
      <c r="N10" s="35"/>
      <c r="O10" s="55" t="str">
        <f>IF(G10=O6,L10,IF(O6-E10=G10,L10,IF(O6-(2*E10)=G10,L10,IF(O6-(3*E10)=G10,L10,IF(O6-(4*E10)=G10,L10,IF(O6-(5*E10)=G10,L10,IF(O6-(6*E10)=G10,L10,IF(O6-(7*E10)=G10,L10,IF(O6-(8*E10)=G10,L10,IF(O6-(9*E10)=G10,L10,IF(O6-(10*E10)=G10,L10,IF(O6-(11*E10)=G10,L10,IF(O6-(12*E10)=G10,L10,IF(O6-(13*E10)=G10,L10,IF(O6-(14*E10)=G10,L10,IF(O6-(15*E10)=G10,L10,IF(O6-(16*E10)=G10,L10,IF(O6-(17*E10)=G10,L10,IF(O6-(18*E10)=G10,L10,IF(O6-(19*E10)=G10,L10,IF(O6-(20*E10)=G10,L10,IF(O6-(21*E10)=G10,L10,IF(O6-(22*E10)=G10,L10,IF(O6-(23*E10)=G10,L10,IF(O6-(24*E10)=G10,L10,IF(O6-(25*E10)=G10,L10,""))))))))))))))))))))))))))</f>
        <v/>
      </c>
      <c r="P10" s="56" t="str">
        <f>IF(G10=P6,L10,IF(P6-E10=G10,L10,IF(P6-(2*E10)=G10,L10,IF(P6-(3*E10)=G10,L10,IF(P6-(4*E10)=G10,L10,IF(P6-(5*E10)=G10,L10,IF(P6-(6*E10)=G10,L10,IF(P6-(7*E10)=G10,L10,IF(P6-(8*E10)=G10,L10,IF(P6-(9*E10)=G10,L10,IF(P6-(10*E10)=G10,L10,IF(P6-(11*E10)=G10,L10,IF(P6-(12*E10)=G10,L10,IF(P6-(13*E10)=G10,L10,IF(P6-(14*E10)=G10,L10,IF(P6-(15*E10)=G10,L10,IF(P6-(16*E10)=G10,L10,IF(P6-(17*E10)=G10,L10,IF(P6-(18*E10)=G10,L10,IF(P6-(19*E10)=G10,L10,IF(P6-(20*E10)=G10,L10,IF(P6-(21*E10)=G10,L10,IF(P6-(22*E10)=G10,L10,IF(P6-(23*E10)=G10,L10,IF(P6-(24*E10)=G10,L10,IF(P6-(25*E10)=G10,L10,""))))))))))))))))))))))))))</f>
        <v/>
      </c>
      <c r="Q10" s="56" t="str">
        <f>IF(G10=Q6,L10,IF(Q6-E10=G10,L10,IF(Q6-(2*E10)=G10,L10,IF(Q6-(3*E10)=G10,L10,IF(Q6-(4*E10)=G10,L10,IF(Q6-(5*E10)=G10,L10,IF(Q6-(6*E10)=G10,L10,IF(Q6-(7*E10)=G10,L10,IF(Q6-(8*E10)=G10,L10,IF(Q6-(9*E10)=G10,L10,IF(Q6-(10*E10)=G10,L10,IF(Q6-(11*E10)=G10,L10,IF(Q6-(12*E10)=G10,L10,IF(Q6-(13*E10)=G10,L10,IF(Q6-(14*E10)=G10,L10,IF(Q6-(15*E10)=G10,L10,IF(Q6-(16*E10)=G10,L10,IF(Q6-(17*E10)=G10,L10,IF(Q6-(18*E10)=G10,L10,IF(Q6-(19*E10)=G10,L10,IF(Q6-(20*E10)=G10,L10,IF(Q6-(21*E10)=G10,L10,IF(Q6-(22*E10)=G10,L10,IF(Q6-(23*E10)=G10,L10,IF(Q6-(24*E10)=G10,L10,IF(Q6-(25*E10)=G10,L10,""))))))))))))))))))))))))))</f>
        <v/>
      </c>
      <c r="R10" s="56" t="str">
        <f>IF(G10=R6,L10,IF(R6-E10=G10,L10,IF(R6-(2*E10)=G10,L10,IF(R6-(3*E10)=G10,L10,IF(R6-(4*E10)=G10,L10,IF(R6-(5*E10)=G10,L10,IF(R6-(6*E10)=G10,L10,IF(R6-(7*E10)=G10,L10,IF(R6-(8*E10)=G10,L10,IF(R6-(9*E10)=G10,L10,IF(R6-(10*E10)=G10,L10,IF(R6-(11*E10)=G10,L10,IF(R6-(12*E10)=G10,L10,IF(R6-(13*E10)=G10,L10,IF(R6-(14*E10)=G10,L10,IF(R6-(15*E10)=G10,L10,IF(R6-(16*E10)=G10,L10,IF(R6-(17*E10)=G10,L10,IF(R6-(18*E10)=G10,L10,IF(R6-(19*E10)=G10,L10,IF(R6-(20*E10)=G10,L10,IF(R6-(21*E10)=G10,L10,IF(R6-(22*E10)=G10,L10,IF(R6-(23*E10)=G10,L10,IF(R6-(24*E10)=G10,L10,IF(R6-(25*E10)=G10,L10,""))))))))))))))))))))))))))</f>
        <v/>
      </c>
      <c r="S10" s="56" t="str">
        <f>IF(G10=S6,L10,IF(S6-E10=G10,L10,IF(S6-(2*E10)=G10,L10,IF(S6-(3*E10)=G10,L10,IF(S6-(4*E10)=G10,L10,IF(S6-(5*E10)=G10,L10,IF(S6-(6*E10)=G10,L10,IF(S6-(7*E10)=G10,L10,IF(S6-(8*E10)=G10,L10,IF(S6-(9*E10)=G10,L10,IF(S6-(10*E10)=G10,L10,IF(S6-(11*E10)=G10,L10,IF(S6-(12*E10)=G10,L10,IF(S6-(13*E10)=G10,L10,IF(S6-(14*E10)=G10,L10,IF(S6-(15*E10)=G10,L10,IF(S6-(16*E10)=G10,L10,IF(S6-(17*E10)=G10,L10,IF(S6-(18*E10)=G10,L10,IF(S6-(19*E10)=G10,L10,IF(S6-(20*E10)=G10,L10,IF(S6-(21*E10)=G10,L10,IF(S6-(22*E10)=G10,L10,IF(S6-(23*E10)=G10,L10,IF(S6-(24*E10)=G10,L10,IF(S6-(25*E10)=G10,L10,""))))))))))))))))))))))))))</f>
        <v/>
      </c>
      <c r="T10" s="56" t="str">
        <f>IF(G10=T6,L10,IF(T6-E10=G10,L10,IF(T6-(2*E10)=G10,L10,IF(T6-(3*E10)=G10,L10,IF(T6-(4*E10)=G10,L10,IF(T6-(5*E10)=G10,L10,IF(T6-(6*E10)=G10,L10,IF(T6-(7*E10)=G10,L10,IF(T6-(8*E10)=G10,L10,IF(T6-(9*E10)=G10,L10,IF(T6-(10*E10)=G10,L10,IF(T6-(11*E10)=G10,L10,IF(T6-(12*E10)=G10,L10,IF(T6-(13*E10)=G10,L10,IF(T6-(14*E10)=G10,L10,IF(T6-(15*E10)=G10,L10,IF(T6-(16*E10)=G10,L10,IF(T6-(17*E10)=G10,L10,IF(T6-(18*E10)=G10,L10,IF(T6-(19*E10)=G10,L10,IF(T6-(20*E10)=G10,L10,IF(T6-(21*E10)=G10,L10,IF(T6-(22*E10)=G10,L10,IF(T6-(23*E10)=G10,L10,IF(T6-(24*E10)=G10,L10,IF(T6-(25*E10)=G10,L10,""))))))))))))))))))))))))))</f>
        <v/>
      </c>
      <c r="U10" s="56" t="str">
        <f>IF(G10=U6,L10,IF(U6-E10=G10,L10,IF(U6-(2*E10)=G10,L10,IF(U6-(3*E10)=G10,L10,IF(U6-(4*E10)=G10,L10,IF(U6-(5*E10)=G10,L10,IF(U6-(6*E10)=G10,L10,IF(U6-(7*E10)=G10,L10,IF(U6-(8*E10)=G10,L10,IF(U6-(9*E10)=G10,L10,IF(U6-(10*E10)=G10,L10,IF(U6-(11*E10)=G10,L10,IF(U6-(12*E10)=G10,L10,IF(U6-(13*E10)=G10,L10,IF(U6-(14*E10)=G10,L10,IF(U6-(15*E10)=G10,L10,IF(U6-(16*E10)=G10,L10,IF(U6-(17*E10)=G10,L10,IF(U6-(18*E10)=G10,L10,IF(U6-(19*E10)=G10,L10,IF(U6-(20*E10)=G10,L10,IF(U6-(21*E10)=G10,L10,IF(U6-(22*E10)=G10,L10,IF(U6-(23*E10)=G10,L10,IF(U6-(24*E10)=G10,L10,IF(U6-(25*E10)=G10,L10,""))))))))))))))))))))))))))</f>
        <v/>
      </c>
      <c r="V10" s="56" t="str">
        <f>IF(G10=V6,L10,IF(V6-E10=G10,L10,IF(V6-(2*E10)=G10,L10,IF(V6-(3*E10)=G10,L10,IF(V6-(4*E10)=G10,L10,IF(V6-(5*E10)=G10,L10,IF(V6-(6*E10)=G10,L10,IF(V6-(7*E10)=G10,L10,IF(V6-(8*E10)=G10,L10,IF(V6-(9*E10)=G10,L10,IF(V6-(10*E10)=G10,L10,IF(V6-(11*E10)=G10,L10,IF(V6-(12*E10)=G10,L10,IF(V6-(13*E10)=G10,L10,IF(V6-(14*E10)=G10,L10,IF(V6-(1*E10)=G10,L10,IF(V6-(16*E10)=G10,L10,IF(V6-(17*E10)=G10,L10,IF(V6-(18*E10)=G10,L10,IF(V6-(19*E10)=G10,L10,IF(V6-(20*E10)=G10,L10,IF(V6-(21*E10)=G10,L10,IF(V6-(22*E10)=G10,L10,IF(V6-(23*E10)=G10,L10,IF(V6-(24*E10)=G10,L10,IF(V6-(25*E10)=G10,L10,""))))))))))))))))))))))))))</f>
        <v/>
      </c>
      <c r="W10" s="56" t="str">
        <f>IF(G10=W6,L10,IF(W6-E10=G10,L10,IF(W6-(2*E10)=G10,L10,IF(W6-(3*E10)=G10,L10,IF(W6-(4*E10)=G10,L10,IF(W6-(5*E10)=G10,L10,IF(W6-(6*E10)=G10,L10,IF(W6-(7*E10)=G10,L10,IF(W6-(8*E10)=G10,L10,IF(W6-(9*E10)=G10,L10,IF(W6-(10*E10)=G10,L10,IF(W6-(11*E10)=G10,L10,IF(W6-(12*E10)=G10,L10,IF(W6-(13*E10)=G10,L10,IF(W6-(14*E10)=G10,L10,IF(W6-(15*E10)=G10,L10,IF(W6-(16*E10)=G10,L10,IF(W6-(17*E10)=G10,L10,IF(W6-(18*E10)=G10,L10,IF(W6-(19*E10)=G10,L10,IF(W6-(20*E10)=G10,L10,IF(W6-(21*E10)=G10,L10,IF(W6-(22*E10)=G10,L10,IF(W6-(23*E10)=G10,L10,IF(W6-(24*E10)=G10,L10,IF(W6-(25*E10)=G10,L10,""))))))))))))))))))))))))))</f>
        <v/>
      </c>
      <c r="X10" s="56" t="str">
        <f>IF(G10=X6,L10,IF(X6-E10=G10,L10,IF(X6-(2*E10)=G10,L10,IF(X6-(3*E10)=G10,L10,IF(X6-(4*E10)=G10,L10,IF(X6-(5*E10)=G10,L10,IF(X6-(6*E10)=G10,L10,IF(X6-(7*E10)=G10,L10,IF(X6-(8*E10)=G10,L10,IF(X6-(9*E10)=G10,L10,IF(X6-(10*E10)=G10,L10,IF(X6-(11*E10)=G10,L10,IF(X6-(12*E10)=G10,L10,IF(X6-(13*E10)=G10,L10,IF(X6-(14*E10)=G10,L10,IF(X6-(15*E10)=G10,L10,IF(X6-(16*E10)=G10,L10,IF(X6-(17*E10)=G10,L10,IF(X6-(18*E10)=G10,L10,IF(X6-(19*E10)=G10,L10,IF(X6-(20*E10)=G10,L10,IF(X6-(21*E10)=G10,L10,IF(X6-(22*E10)=G10,L10,IF(X6-(23*E10)=G10,L10,IF(X6-(24*E10)=G10,L10,IF(X6-(25*E10)=G10,L10,""))))))))))))))))))))))))))</f>
        <v/>
      </c>
      <c r="Y10" s="56" t="str">
        <f>IF(G10=Y6,L10,IF(Y6-E10=G10,L10,IF(Y6-(2*E10)=G10,L10,IF(Y6-(3*E10)=G10,L10,IF(Y6-(4*E10)=G10,L10,IF(Y6-(5*E10)=G10,L10,IF(Y6-(6*E10)=G10,L10,IF(Y6-(7*E10)=G10,L10,IF(Y6-(8*E10)=G10,L10,IF(Y6-(9*E10)=G10,L10,IF(Y6-(10*E10)=G10,L10,IF(Y6-(11*E10)=G10,L10,IF(Y6-(12*E10)=G10,L10,IF(Y6-(13*E10)=G10,L10,IF(Y6-(14*E10)=G10,L10,IF(Y6-(15*E10)=G10,L10,IF(Y6-(16*E10)=G10,L10,IF(Y6-(17*E10)=G10,L10,IF(Y6-(18*E10)=G10,L10,IF(Y6-(19*E10)=G10,L10,IF(Y6-(20*E10)=G10,L10,IF(Y6-(21*E10)=G10,L10,IF(Y6-(22*E10)=G10,L10,IF(Y6-(23*E10)=G10,L10,IF(Y6-(24*E10)=G10,L10,IF(Y6-(25*E10)=G10,L10,""))))))))))))))))))))))))))</f>
        <v/>
      </c>
      <c r="Z10" s="56" t="str">
        <f>IF(G10=Z6,L10,IF(Z6-E10=G10,L10,IF(Z6-(2*E10)=G10,L10,IF(Z6-(3*E10)=G10,L10,IF(Z6-(4*E10)=G10,L10,IF(Z6-(5*E10)=G10,L10,IF(Z6-(6*E10)=G10,L10,IF(Z6-(7*E10)=G10,L10,IF(Z6-(8*E10)=G10,L10,IF(Z6-(9*E10)=G10,L10,IF(Z6-(10*E10)=G10,L10,IF(Z6-(11*E10)=G10,L10,IF(Z6-(12*E10)=G10,L10,IF(Z6-(13*E10)=G10,L10,IF(Z6-(14*E10)=G10,L10,IF(Z6-(15*E10)=G10,L10,IF(Z6-(16*E10)=G10,L10,IF(Z6-(17*E10)=G10,L10,IF(Z6-(18*E10)=G10,L10,IF(Z6-(19*E10)=G10,L10,IF(Z6-(20*E10)=G10,L10,IF(Z6-(21*E10)=G10,L10,IF(Z6-(22*E10)=G10,L10,IF(Z6-(23*E10)=G10,L10,IF(Z6-(24*E10)=G10,L10,IF(Z6-(25*E10)=G10,L10,""))))))))))))))))))))))))))</f>
        <v/>
      </c>
      <c r="AA10" s="56" t="str">
        <f>IF(G10=AA6,L10,IF(AA6-E10=G10,L10,IF(AA6-(2*E10)=G10,L10,IF(AA6-(3*E10)=G10,L10,IF(AA6-(4*E10)=G10,L10,IF(AA6-(5*E10)=G10,L10,IF(AA6-(6*E10)=G10,L10,IF(AA6-(7*E10)=G10,L10,IF(AA6-(8*E10)=G10,L10,IF(AA6-(9*E10)=G10,L10,IF(AA6-(10*E10)=G10,L10,IF(AA6-(11*E10)=G10,L10,IF(AA6-(12*E10)=G10,L10,IF(AA6-(13*E10)=G10,L10,IF(AA6-(14*E10)=G10,L10,IF(AA6-(15*E10)=G10,L10,IF(AA6-(16*E10)=G10,L10,IF(AA6-(17*E10)=G10,L10,IF(AA6-(18*E10)=G10,L10,IF(AA6-(19*E10)=G10,L10,IF(AA6-(20*E10)=G10,L10,IF(AA6-(21*E10)=G10,L10,IF(AA6-(22*E10)=G10,L10,IF(AA6-(23*E10)=G10,L10,IF(AA6-(24*E10)=G10,L10,IF(AA6-(25*E10)=G10,L10,""))))))))))))))))))))))))))</f>
        <v/>
      </c>
      <c r="AB10" s="56" t="str">
        <f>IF(G10=AB6,L10,IF(AB6-E10=G10,L10,IF(AB6-(2*E10)=G10,L10,IF(AB6-(3*E10)=G10,L10,IF(AB6-(4*E10)=G10,L10,IF(AB6-(5*E10)=G10,L10,IF(AB6-(6*E10)=G10,L10,IF(AB6-(7*E10)=G10,L10,IF(AB6-(8*E10)=G10,L10,IF(AB6-(9*E10)=G10,L10,IF(AB6-(10*E10)=G10,L10,IF(AB6-(11*E10)=G10,L10,IF(AB6-(12*E10)=G10,L10,IF(AB6-(13*E10)=G10,L10,IF(AB6-(14*E10)=G10,L10,IF(AB6-(15*E10)=G10,L10,IF(AB6-(16*E10)=G10,L10,IF(AB6-(17*E10)=G10,L10,IF(AB6-(18*E10)=G10,L10,IF(AB6-(19*E10)=G10,L10,IF(AB6-(20*E10)=G10,L10,IF(AB6-(21*E10)=G10,L10,IF(AB6-(22*E10)=G10,L10,IF(AB6-(23*E10)=G10,L10,IF(AB6-(24*E10)=G10,L10,IF(AB6-(25*E10)=G10,L10,""))))))))))))))))))))))))))</f>
        <v/>
      </c>
      <c r="AC10" s="56" t="str">
        <f>IF(G10=AC6,L10,IF(AC6-E10=G10,L10,IF(AC6-(2*E10)=G10,L10,IF(AC6-(3*E10)=G10,L10,IF(AC6-(4*E10)=G10,L10,IF(AC6-(5*E10)=G10,L10,IF(AC6-(6*E10)=G10,L10,IF(AC6-(7*E10)=G10,L10,IF(AC6-(8*E10)=G10,L10,IF(AC6-(9*E10)=G10,L10,IF(AC6-(10*E10)=G10,L10,IF(AC6-(11*E10)=G10,L10,IF(AC6-(12*E10)=G10,L10,IF(AC6-(13*E10)=G10,L10,IF(AC6-(14*E10)=G10,L10,IF(AC6-(15*E10)=G10,L10,IF(AC6-(16*E10)=G10,L10,IF(AC6-(17*E10)=G10,L10,IF(AC6-(18*E10)=G10,L10,IF(AC6-(19*E10)=G10,L10,IF(AC6-(20*E10)=G10,L10,IF(AC6-(21*E10)=G10,L10,IF(AC6-(22*E10)=G10,L10,IF(AC6-(23*E10)=G10,L10,IF(AC6-(24*E10)=G10,L10,IF(AC6-(25*E10)=G10,L10,""))))))))))))))))))))))))))</f>
        <v/>
      </c>
      <c r="AD10" s="56" t="str">
        <f>IF(G10=AD6,L10,IF(AD6-E10=G10,L10,IF(AD6-(2*E10)=G10,L10,IF(AD6-(3*E10)=G10,L10,IF(AD6-(4*E10)=G10,L10,IF(AD6-(5*E10)=G10,L10,IF(AD6-(6*E10)=G10,L10,IF(AD6-(7*E10)=G10,L10,IF(AD6-(8*E10)=G10,L10,IF(AD6-(9*E10)=G10,L10,IF(AD6-(10*E10)=G10,L10,IF(AD6-(11*E10)=G10,L10,IF(AD6-(12*E10)=G10,L10,IF(AD6-(13*E10)=G10,L10,IF(AD6-(14*E10)=G10,L10,IF(AD6-(15*E10)=G10,L10,IF(AD6-(16*E10)=G10,L10,IF(AD6-(17*E10)=G10,L10,IF(AD6-(18*E10)=G10,L10,IF(AD6-(19*E10)=G10,L10,IF(AD6-(20*E10)=G10,L10,IF(AD6-(21*E10)=G10,L10,IF(AD6-(22*E10)=G10,L10,IF(AD6-(23*E10)=G10,L10,IF(AD6-(24*E10)=G10,L10,IF(AD6-(25*E10)=G10,L10,""))))))))))))))))))))))))))</f>
        <v/>
      </c>
      <c r="AE10" s="56" t="str">
        <f>IF(G10=AE6,L10,IF(AE6-E10=G10,L10,IF(AE6-(2*E10)=G10,L10,IF(AE6-(3*E10)=G10,L10,IF(AE6-(4*E10)=G10,L10,IF(AE6-(5*E10)=G10,L10,IF(AE6-(6*E10)=G10,L10,IF(AE6-(7*E10)=G10,L10,IF(AE6-(8*E10)=G10,L10,IF(AE6-(9*E10)=G10,L10,IF(AE6-(10*E10)=G10,L10,IF(AE6-(11*E10)=G10,L10,IF(AE6-(12*E10)=G10,L10,IF(AE6-(13*E10)=G10,L10,IF(AE6-(14*E10)=G10,L10,IF(AE6-(15*E10)=G10,L10,IF(AE6-(16*E10)=G10,L10,IF(AE6-(17*E10)=G10,L10,IF(AE6-(18*E10)=G10,L10,IF(AE6-(19*E10)=G10,L10,IF(AE6-(20*E10)=G10,L10,IF(AE6-(21*E10)=G10,L10,IF(AE6-(22*E10)=G10,L10,IF(AE6-(23*E10)=G10,L10,IF(AE6-(24*E10)=G10,L10,IF(AE6-(25*E10)=G10,L10,""))))))))))))))))))))))))))</f>
        <v/>
      </c>
      <c r="AF10" s="56" t="str">
        <f>IF(G10=AF6,L10,IF(AF6-E10=G10,L10,IF(AF6-(2*E10)=G10,L10,IF(AF6-(3*E10)=G10,L10,IF(AF6-(4*E10)=G10,L10,IF(AF6-(5*E10)=G10,L10,IF(AF6-(6*E10)=G10,L10,IF(AF6-(7*E10)=G10,L10,IF(AF6-(8*E10)=G10,L10,IF(AF6-(9*E10)=G10,L10,IF(AF6-(10*E10)=G10,L10,IF(AF6-(11*E10)=G10,L10,IF(AF6-(12*E10)=G10,L10,IF(AF6-(13*E10)=G10,L10,IF(AF6-(14*E10)=G10,L10,IF(AF6-(15*E10)=G10,L10,IF(AF6-(16*E10)=G10,L10,IF(AF6-(17*E10)=G10,L10,IF(AF6-(18*E10)=G10,L10,IF(AF6-(19*E10)=G10,L10,IF(AF6-(20*E10)=G10,L10,IF(AF6-(21*E10)=G10,L10,IF(AF6-(22*E10)=G10,L10,IF(AF6-(23*E10)=G10,L10,IF(AF6-(24*E10)=G10,L10,IF(AF6-(25*E10)=G10,L10,""))))))))))))))))))))))))))</f>
        <v/>
      </c>
      <c r="AG10" s="56" t="str">
        <f>IF(G10=AG6,L10,IF(AG6-E10=G10,L10,IF(AG6-(2*E10)=G10,L10,IF(AG6-(3*E10)=G10,L10,IF(AG6-(4*E10)=G10,L10,IF(AG6-(5*E10)=G10,L10,IF(AG6-(6*E10)=G10,L10,IF(AG6-(7*E10)=G10,L10,IF(AG6-(8*E10)=G10,L10,IF(AG6-(9*E10)=G10,L10,IF(AG6-(10*E10)=G10,L10,IF(AG6-(11*E10)=G10,L10,IF(AG6-(12*E10)=G10,L10,IF(AG6-(13*E10)=G10,L10,IF(AG6-(14*E10)=G10,L10,IF(AG6-(15*E10)=G10,L10,IF(AG6-(16*E10)=G10,L10,IF(AG6-(17*E10)=G10,L10,IF(AG6-(18*E10)=G10,L10,IF(AG6-(19*E10)=G10,L10,IF(AG6-(20*E10)=G10,L10,IF(AG6-(21*E10)=G10,L10,IF(AG6-(22*E10)=G10,L10,IF(AG6-(23*E10)=G10,L10,IF(AG6-(24*E10)=G10,L10,IF(AG6-(25*E10)=G10,L10,""))))))))))))))))))))))))))</f>
        <v/>
      </c>
      <c r="AH10" s="56" t="str">
        <f>IF(G10=AH6,L10,IF(AH6-E10=G10,L10,IF(AH6-(2*E10)=G10,L10,IF(AH6-(3*E10)=G10,L10,IF(AH6-(4*E10)=G10,L10,IF(AH6-(5*E10)=G10,L10,IF(AH6-(6*E10)=G10,L10,IF(AH6-(7*E10)=G10,L10,IF(AH6-(8*E10)=G10,L10,IF(AH6-(9*E10)=G10,L10,IF(AH6-(10*E10)=G10,L10,IF(AH6-(11*E10)=G10,L10,IF(AH6-(12*E10)=G10,L10,IF(AH6-(13*E10)=G10,L10,IF(AH6-(14*E10)=G10,L10,IF(AH6-(15*E10)=G10,L10,IF(AH6-(16*E10)=G10,L10,IF(AH6-(17*E10)=G10,L10,IF(AH6-(18*E10)=G10,L10,IF(AH6-(19*E10)=G10,L10,IF(AH6-(20*E10)=G10,L10,IF(AH6-(21*E10)=G10,L10,IF(AH6-(22*E10)=G10,L10,IF(AH6-(23*E10)=G10,L10,IF(AH6-(24*E10)=G10,L10,IF(AH6-(25*E10)=G10,L10,""))))))))))))))))))))))))))</f>
        <v/>
      </c>
      <c r="AI10" s="56" t="str">
        <f>IF(G10=AI6,L10,IF(AI6-E10=G10,L10,IF(AI6-(2*E10)=G10,L10,IF(AI6-(3*E10)=G10,L10,IF(AI6-(4*E10)=G10,L10,IF(AI6-(5*E10)=G10,L10,IF(AI6-(6*E10)=G10,L10,IF(AI6-(7*E10)=G10,L10,IF(AI6-(8*E10)=G10,L10,IF(AI6-(9*E10)=G10,L10,IF(AI6-(10*E10)=G10,L10,IF(AI6-(11*E10)=G10,L10,IF(AI6-(12*E10)=G10,L10,IF(AI6-(13*E10)=G10,L10,IF(AI6-(14*E10)=G10,L10,IF(AI6-(15*E10)=G10,L10,IF(AI6-(16*E10)=G10,L10,IF(AI6-(17*E10)=G10,L10,IF(AI6-(18*E10)=G10,L10,IF(AI6-(19*E10)=G10,L10,IF(AI6-(20*E10)=G10,L10,IF(AI6-(21*E10)=G10,L10,IF(AI6-(22*E10)=G10,L10,IF(AI6-(23*E10)=G10,L10,IF(AI6-(24*E10)=G10,L10,IF(AI6-(25*E10)=G10,L10,""))))))))))))))))))))))))))</f>
        <v/>
      </c>
      <c r="AJ10" s="62" t="str">
        <f>IF(G10=AJ6,L10,IF(AJ6-E10=G10,L10,IF(AJ6-(2*E10)=G10,L10,IF(AJ6-(3*E10)=G10,L10,IF(AJ6-(4*E10)=G10,L10,IF(AJ6-(5*E10)=G10,L10,IF(AJ6-(6*E10)=G10,L10,IF(AJ6-(7*E10)=G10,L10,IF(AJ6-(8*E10)=G10,L10,IF(AJ6-(9*E10)=G10,L10,IF(AJ6-(10*E10)=G10,L10,IF(AJ6-(11*E10)=G10,L10,IF(AJ6-(12*E10)=G10,L10,IF(AJ6-(13*E10)=G10,L10,IF(AJ6-(14*E10)=G10,L10,IF(AJ6-(15*E10)=G10,L10,IF(AJ6-(16*E10)=G10,L10,IF(AJ6-(17*E10)=G10,L10,IF(AJ6-(18*E10)=G10,L10,IF(AJ6-(19*E10)=G10,L10,IF(AJ6-(20*E10)=G10,L10,IF(AJ6-(21*E10)=G10,L10,IF(AJ6-(22*E10)=G10,L10,IF(AJ6-(23*E10)=G10,L10,IF(AJ6-(24*E10)=G10,L10,IF(AJ6-(25*E10)=G10,L10,""))))))))))))))))))))))))))</f>
        <v/>
      </c>
      <c r="AK10" s="56" t="str">
        <f>IF(G10=AK6,L10,IF(AK6-E10=G10,L10,IF(AK6-(2*E10)=G10,L10,IF(AK6-(3*E10)=G10,L10,IF(AK6-(4*E10)=G10,L10,IF(AK6-(5*E10)=G10,L10,IF(AK6-(6*E10)=G10,L10,IF(AK6-(7*E10)=G10,L10,IF(AK6-(8*E10)=G10,L10,IF(AK6-(9*E10)=G10,L10,IF(AK6-(10*E10)=G10,L10,IF(AK6-(11*E10)=G10,L10,IF(AK6-(12*E10)=G10,L10,IF(AK6-(13*E10)=G10,L10,IF(AK6-(14*E10)=G10,L10,IF(AK6-(15*E10)=G10,L10,IF(AK6-(16*E10)=G10,L10,IF(AK6-(17*E10)=G10,L10,IF(AK6-(18*E10)=G10,L10,IF(AK6-(19*E10)=G10,L10,IF(AK6-(20*E10)=G10,L10,IF(AK6-(21*E10)=G10,L10,IF(AK6-(22*E10)=G10,L10,IF(AK6-(23*E10)=G10,L10,IF(AK6-(24*E10)=G10,L10,IF(AK6-(25*E10)=G10,L10,""))))))))))))))))))))))))))</f>
        <v/>
      </c>
      <c r="AL10" s="56" t="str">
        <f>IF(G10=AL6,L10,IF(AL6-E10=G10,L10,IF(AL6-(2*E10)=G10,L10,IF(AL6-(3*E10)=G10,L10,IF(AL6-(4*E10)=G10,L10,IF(AL6-(5*E10)=G10,L10,IF(AL6-(6*E10)=G10,L10,IF(AL6-(7*E10)=G10,L10,IF(AL6-(8*E10)=G10,L10,IF(AL6-(9*E10)=G10,L10,IF(AL6-(10*E10)=G10,L10,IF(AL6-(11*E10)=G10,L10,IF(AL6-(12*E10)=G10,L10,IF(AL6-(13*E10)=G10,L10,IF(AL6-(14*E10)=G10,L10,IF(AL6-(15*E10)=G10,L10,IF(AL6-(16*E10)=G10,L10,IF(AL6-(17*E10)=G10,L10,IF(AL6-(18*E10)=G10,L10,IF(AL6-(19*E10)=G10,L10,IF(AL6-(20*E10)=G10,L10,IF(AL6-(21*E10)=G10,L10,IF(AL6-(22*E10)=G10,L10,IF(AL6-(23*E10)=G10,L10,IF(AL6-(24*E10)=G10,L10,IF(AL6-(25*E10)=G10,L10,""))))))))))))))))))))))))))</f>
        <v/>
      </c>
      <c r="AM10" s="56" t="str">
        <f>IF(G10=AM6,L10,IF(AM6-E10=G10,L10,IF(AM6-(2*E10)=G10,L10,IF(AM6-(3*E10)=G10,L10,IF(AM6-(4*E10)=G10,L10,IF(AM6-(5*E10)=G10,L10,IF(AM6-(6*E10)=G10,L10,IF(AM6-(7*E10)=G10,L10,IF(AM6-(8*E10)=G10,L10,IF(AM6-(9*E10)=G10,L10,IF(AM6-(10*E10)=G10,L10,IF(AM6-(11*E10)=G10,L10,IF(AM6-(12*E10)=G10,L10,IF(AM6-(13*E10)=G10,L10,IF(AM6-(14*E10)=G10,L10,IF(AM6-(15*E10)=G10,L10,IF(AM6-(16*E10)=G10,L10,IF(AM6-(17*E10)=G10,L10,IF(AM6-(18*E10)=G10,L10,IF(AM6-(19*E10)=G10,L10,IF(AM6-(20*E10)=G10,L10,IF(AM6-(21*E10)=G10,L10,IF(AM6-(22*E10)=G10,L10,IF(AM6-(23*E10)=G10,L10,IF(AM6-(24*E10)=G10,L10,IF(AM6-(25*E10)=G10,L10,""))))))))))))))))))))))))))</f>
        <v/>
      </c>
      <c r="AN10" s="62" t="str">
        <f>IF(G10=AN6,L10,IF(AN6-E10=G10,L10,IF(AN6-(2*E10)=G10,L10,IF(AN6-(3*E10)=G10,L10,IF(AN6-(4*E10)=G10,L10,IF(AN6-(5*E10)=G10,L10,IF(AN6-(6*E10)=G10,L10,IF(AN6-(7*E10)=G10,L10,IF(AN6-(8*E10)=G10,L10,IF(AN6-(9*E10)=G10,L10,IF(AN6-(10*E10)=G10,L10,IF(AN6-(11*E10)=G10,L10,IF(AN6-(12*E10)=G10,L10,IF(AN6-(13*E10)=G10,L10,IF(AN6-(14*E10)=G10,L10,IF(AN6-(15*E10)=G10,L10,IF(AN6-(16*E10)=G10,L10,IF(AN6-(17*E10)=G10,L10,IF(AN6-(18*E10)=G10,L10,IF(AN6-(19*E10)=G10,L10,IF(AN6-(20*E10)=G10,L10,IF(AN6-(21*E10)=G10,L10,IF(AN6-(22*E10)=G10,L10,IF(AN6-(23*E10)=G10,L10,IF(AN6-(24*E10)=G10,L10,IF(AN6-(25*E10)=G10,L10,""))))))))))))))))))))))))))</f>
        <v/>
      </c>
      <c r="AO10" s="56" t="str">
        <f>IF(G10=AO6,L10,IF(AO6-E10=G10,L10,IF(AO6-(2*E10)=G10,L10,IF(AO6-(3*E10)=G10,L10,IF(AO6-(4*E10)=G10,L10,IF(AO6-(5*E10)=G10,L10,IF(AO6-(6*E10)=G10,L10,IF(AO6-(7*E10)=G10,L10,IF(AO6-(8*E10)=G10,L10,IF(AO6-(9*E10)=G10,L10,IF(AO6-(10*E10)=G10,L10,IF(AO6-(11*E10)=G10,L10,IF(AO6-(12*E10)=G10,L10,IF(AO6-(13*E10)=G10,L10,IF(AO6-(14*E10)=G10,L10,IF(AO6-(15*E10)=G10,L10,IF(AO6-(16*E10)=G10,L10,IF(AO6-(17*E10)=G10,L10,IF(AO6-(18*E10)=G10,L10,IF(AO6-(19*E10)=G10,L10,IF(AO6-(20*E10)=G10,L10,IF(AO6-(21*E10)=G10,L10,IF(AO6-(22*E10)=G10,L10,IF(AO6-(23*E10)=G10,L10,IF(AO6-(24*E10)=G10,L10,IF(AO6-(25*E10)=G10,L10,""))))))))))))))))))))))))))</f>
        <v/>
      </c>
      <c r="AP10" s="56" t="str">
        <f>IF(G10=AP6,L10,IF(AP6-E10=G10,L10,IF(AP6-(2*E10)=G10,L10,IF(AP6-(3*E10)=G10,L10,IF(AP6-(4*E10)=G10,L10,IF(AP6-(5*E10)=G10,L10,IF(AP6-(6*E10)=G10,L10,IF(AP6-(7*E10)=G10,L10,IF(AP6-(8*E10)=G10,L10,IF(AP6-(9*E10)=G10,L10,IF(AP6-(10*E10)=G10,L10,IF(AP6-(11*E10)=G10,L10,IF(AP6-(12*E10)=G10,L10,IF(AP6-(13*E10)=G10,L10,IF(AP6-(14*E10)=G10,L10,IF(AP6-(15*E10)=G10,L10,IF(AP6-(16*E10)=G10,L10,IF(AP6-(17*E10)=G10,L10,IF(AP6-(18*E10)=G10,L10,IF(AP6-(19*E10)=G10,L10,IF(AP6-(20*E10)=G10,L10,IF(AP6-(21*E10)=G10,L10,IF(AP6-(22*E10)=G10,L10,IF(AP6-(23*E10)=G10,L10,IF(AP6-(24*E10)=G10,L10,IF(AP6-(25*E10)=G10,L10,""))))))))))))))))))))))))))</f>
        <v/>
      </c>
      <c r="AQ10" s="56" t="str">
        <f>IF(G10=AQ6,L10,IF(AQ6-E10=G10,L10,IF(AQ6-(2*E10)=G10,L10,IF(AQ6-(3*E10)=G10,L10,IF(AQ6-(4*E10)=G10,L10,IF(AQ6-(5*E10)=G10,L10,IF(AQ6-(6*E10)=G10,L10,IF(AQ6-(7*E10)=G10,L10,IF(AQ6-(8*E10)=G10,L10,IF(AQ6-(9*E10)=G10,L10,IF(AQ6-(10*E10)=G10,L10,IF(AQ6-(11*E10)=G10,L10,IF(AQ6-(12*E10)=G10,L10,IF(AQ6-(13*E10)=G10,L10,IF(AQ6-(14*E10)=G10,L10,IF(AQ6-(15*E10)=G10,L10,IF(AQ6-(16*E10)=G10,L10,IF(AQ6-(17*E10)=G10,L10,IF(AQ6-(18*E10)=G10,L10,IF(AQ6-(19*E10)=G10,L10,IF(AQ6-(20*E10)=G10,L10,IF(AQ6-(21*E10)=G10,L10,IF(AQ6-(22*E10)=G10,L10,IF(AQ6-(23*E10)=G10,L10,IF(AQ6-(24*E10)=G10,L10,IF(AQ6-(25*E10)=G10,L10,""))))))))))))))))))))))))))</f>
        <v/>
      </c>
      <c r="AR10" s="56" t="str">
        <f>IF(G10=AR6,L10,IF(AR6-E10=G10,L10,IF(AR6-(2*E10)=G10,L10,IF(AR6-(3*E10)=G10,L10,IF(AR6-(4*E10)=G10,L10,IF(AR6-(5*E10)=G10,L10,IF(AR6-(6*E10)=G10,L10,IF(AR6-(7*E10)=G10,L10,IF(AR6-(8*E10)=G10,L10,IF(AR6-(9*E10)=G10,L10,IF(AR6-(10*E10)=G10,L10,IF(AR6-(11*E10)=G10,L10,IF(AR6-(12*E10)=G10,L10,IF(AR6-(13*E10)=G10,L10,IF(AR6-(14*E10)=G10,L10,IF(AR6-(15*E10)=G10,L10,IF(AR6-(16*E10)=G10,L10,IF(AR6-(17*E10)=G10,L10,IF(AR6-(18*E10)=G10,L10,IF(AR6-(19*E10)=G10,L10,IF(AR6-(20*E10)=G10,L10,IF(AR6-(21*E10)=G10,L10,IF(AR6-(22*E10)=G10,L10,IF(AR6-(23*E10)=G10,L10,IF(AR6-(24*E10)=G10,L10,IF(AR6-(25*E10)=G10,L10,""))))))))))))))))))))))))))</f>
        <v/>
      </c>
      <c r="AS10" s="56" t="str">
        <f>IF(G10=AS6,L10,IF(AS6-E10=G10,L10,IF(AS6-(2*E10)=G10,L10,IF(AS6-(3*E10)=G10,L10,IF(AS6-(4*E10)=G10,L10,IF(AS6-(5*E10)=G10,L10,IF(AS6-(6*E10)=G10,L10,IF(AS6-(7*E10)=G10,L10,IF(AS6-(8*E10)=G10,L10,IF(AS6-(9*E10)=G10,L10,IF(AS6-(10*E10)=G10,L10,IF(AS6-(11*E10)=G10,L10,IF(AS6-(12*E10)=G10,L10,IF(AS6-(13*E10)=G10,L10,IF(AS6-(14*E10)=G10,L10,IF(AS6-(15*E10)=G10,L10,IF(AS6-(16*E10)=G10,L10,IF(AS6-(17*E10)=G10,L10,IF(AS6-(18*E10)=G10,L10,IF(AS6-(19*E10)=G10,L10,IF(AS6-(20*E10)=G10,L10,IF(AS6-(21*E10)=G10,L10,IF(AS6-(22*E10)=G10,L10,IF(AS6-(23*E10)=G10,L10,IF(AS6-(24*E10)=G10,L10,IF(AS6-(25*E10)=G10,L10,""))))))))))))))))))))))))))</f>
        <v/>
      </c>
      <c r="AT10" s="56" t="str">
        <f>IF(G10=AT6,L10,IF(AT6-E10=G10,L10,IF(AT6-(2*E10)=G10,L10,IF(AT6-(3*E10)=G10,L10,IF(AT6-(4*E10)=G10,L10,IF(AT6-(5*E10)=G10,L10,IF(AT6-(6*E10)=G10,L10,IF(AT6-(7*E10)=G10,L10,IF(AT6-(8*E10)=G10,L10,IF(AT6-(9*E10)=G10,L10,IF(AT6-(10*E10)=G10,L10,IF(AT6-(11*E10)=G10,L10,IF(AT6-(12*E10)=G10,L10,IF(AT6-(13*E10)=G10,L10,IF(AT6-(14*E10)=G10,L10,IF(AT6-(15*E10)=G10,L10,IF(AT6-(16*E10)=G10,L10,IF(AT6-(17*E10)=G10,L10,IF(AT6-(18*E10)=G10,L10,IF(AT6-(19*E10)=G10,L10,IF(AT6-(20*E10)=G10,L10,IF(AT6-(21*E10)=G10,L10,IF(AT6-(22*E10)=G10,L10,IF(AT6-(23*E10)=G10,L10,IF(AT6-(24*E10)=G10,L10,IF(AT6-(25*E10)=G10,L10,""))))))))))))))))))))))))))</f>
        <v/>
      </c>
      <c r="AU10" s="56" t="str">
        <f>IF(G10=AU6,L10,IF(AU6-E10=G10,L10,IF(AU6-(2*E10)=G10,L10,IF(AU6-(3*E10)=G10,L10,IF(AU6-(4*E10)=G10,L10,IF(AU6-(5*E10)=G10,L10,IF(AU6-(6*E10)=G10,L10,IF(AU6-(7*E10)=G10,L10,IF(AU6-(8*E10)=G10,L10,IF(AU6-(9*E10)=G10,L10,IF(AU6-(10*E10)=G10,L10,IF(AU6-(11*E10)=G10,L10,IF(AU6-(12*E10)=G10,L10,IF(AU6-(13*E10)=G10,L10,IF(AU6-(14*E10)=G10,L10,IF(AU6-(15*E10)=G10,L10,IF(AU6-(16*E10)=G10,L10,IF(AU6-(17*E10)=G10,L10,IF(AU6-(18*E10)=G10,L10,IF(AU6-(19*E10)=G10,L10,IF(AU6-(20*E10)=G10,L10,IF(AU6-(21*E10)=G10,L10,IF(AU6-(22*E10)=G10,L10,IF(AU6-(23*E10)=G10,L10,IF(AU6-(24*E10)=G10,L10,IF(AU6-(25*E10)=G10,L10,""))))))))))))))))))))))))))</f>
        <v/>
      </c>
      <c r="AV10" s="56" t="str">
        <f>IF(G10=AV6,L10,IF(AV6-E10=G10,L10,IF(AV6-(2*E10)=G10,L10,IF(AV6-(3*E10)=G10,L10,IF(AV6-(4*E10)=G10,L10,IF(AV6-(5*E10)=G10,L10,IF(AV6-(6*E10)=G10,L10,IF(AV6-(7*E10)=G10,L10,IF(AV6-(8*E10)=G10,L10,IF(AV6-(9*E10)=G10,L10,IF(AV6-(10*E10)=G10,L10,IF(AV6-(11*E10)=G10,L10,IF(AV6-(12*E10)=G10,L10,IF(AV6-(13*E10)=G10,L10,IF(AV6-(14*E10)=G10,L10,IF(AV6-(15*E10)=G10,L10,IF(AV6-(16*E10)=G10,L10,IF(AV6-(17*E10)=G10,L10,IF(AV6-(18*E10)=G10,L10,IF(AV6-(19*E10)=G10,L10,IF(AV6-(20*E10)=G10,L10,IF(AV6-(21*E10)=G10,L10,IF(AV6-(22*E10)=G10,L10,IF(AV6-(23*E10)=G10,L10,IF(AV6-(24*E10)=G10,L10,IF(AV6-(25*E10)=G10,L10,""))))))))))))))))))))))))))</f>
        <v/>
      </c>
      <c r="AW10" s="56" t="str">
        <f>IF(G10=AW6,L10,IF(AW6-E10=G10,L10,IF(AW6-(2*E10)=G10,L10,IF(AW6-(3*E10)=G10,L10,IF(AW6-(4*E10)=G10,L10,IF(AW6-(5*E10)=G10,L10,IF(AW6-(6*E10)=G10,L10,IF(AW6-(7*E10)=G10,L10,IF(AW6-(8*E10)=G10,L10,IF(AW6-(9*E10)=G10,L10,IF(AW6-(10*E10)=G10,L10,IF(AW6-(11*E10)=G10,L10,IF(AW6-(12*E10)=G10,L10,IF(AW6-(13*E10)=G10,L10,IF(AW6-(14*E10)=G10,L10,IF(AW6-(15*E10)=G10,L10,IF(AW6-(16*E10)=G10,L10,IF(AW6-(17*E10)=G10,L10,IF(AW6-(18*E10)=G10,L10,IF(AW6-(19*E10)=G10,L10,IF(AW6-(20*E10)=G10,L10,IF(AW6-(21*E10)=G10,L10,IF(AW6-(22*E10)=G10,L10,IF(AW6-(23*E10)=G10,L10,IF(AW6-(24*E10)=G10,L10,IF(AW6-(25*E10)=G10,L10,""))))))))))))))))))))))))))</f>
        <v/>
      </c>
      <c r="AX10" s="56" t="str">
        <f>IF(G10=AX6,L10,IF(AX6-E10=G10,L10,IF(AX6-(2*E10)=G10,L10,IF(AX6-(3*E10)=G10,L10,IF(AX6-(4*E10)=G10,L10,IF(AX6-(5*E10)=G10,L10,IF(AX6-(6*E10)=G10,L10,IF(AX6-(7*E10)=G10,L10,IF(AX6-(8*E10)=G10,L10,IF(AX6-(9*E10)=G10,L10,IF(AX6-(10*E10)=G10,L10,IF(AX6-(11*E10)=G10,L10,IF(AX6-(12*E10)=G10,L10,IF(AX6-(13*E10)=G10,L10,IF(AX6-(14*E10)=G10,L10,IF(AX6-(15*E10)=G10,L10,IF(AX6-(16*E10)=G10,L10,IF(AX6-(17*E10)=G10,L10,IF(AX6-(18*E10)=G10,L10,IF(AX6-(19*E10)=G10,L10,IF(AX6-(20*E10)=G10,L10,IF(AX6-(21*E10)=G10,L10,IF(AX6-(22*E10)=G10,L10,IF(AX6-(23*E10)=G10,L10,IF(AX6-(24*E10)=G10,L10,IF(AX6-(25*E10)=G10,L10,""))))))))))))))))))))))))))</f>
        <v/>
      </c>
      <c r="AY10" s="56" t="str">
        <f>IF(G10=AY6,L10,IF(AY6-E10=G10,L10,IF(AY6-(2*E10)=G10,L10,IF(AY6-(3*E10)=G10,L10,IF(AY6-(4*E10)=G10,L10,IF(AY6-(5*E10)=G10,L10,IF(AY6-(6*E10)=G10,L10,IF(AY6-(7*E10)=G10,L10,IF(AY6-(8*E10)=G10,L10,IF(AY6-(9*E10)=G10,L10,IF(AY6-(10*E10)=G10,L10,IF(AY6-(11*E10)=G10,L10,IF(AY6-(12*E10)=G10,L10,IF(AY6-(13*E10)=G10,L10,IF(AY6-(14*E10)=G10,L10,IF(AY6-(15*E10)=G10,L10,IF(AY6-(16*E10)=G10,L10,IF(AY6-(17*E10)=G10,L10,IF(AY6-(18*E10)=G10,L10,IF(AY6-(19*E10)=G10,L10,IF(AY6-(20*E10)=G10,L10,IF(AY6-(21*E10)=G10,L10,IF(AY6-(22*E10)=G10,L10,IF(AY6-(23*E10)=G10,L10,IF(AY6-(24*E10)=G10,L10,IF(AY6-(25*E10)=G10,L10,""))))))))))))))))))))))))))</f>
        <v/>
      </c>
      <c r="AZ10" s="56">
        <f>IF(G10=AZ6,L10,IF(AZ6-E10=G10,L10,IF(AZ6-(2*E10)=G10,L10,IF(AZ6-(3*E10)=G10,L10,IF(AZ6-(4*E10)=G10,L10,IF(AZ6-(5*E10)=G10,L10,IF(AZ6-(6*E10)=G10,L10,IF(AZ6-(7*E10)=G10,L10,IF(AZ6-(8*E10)=G10,L10,IF(AZ6-(9*E10)=G10,L10,IF(AZ6-(10*E10)=G10,L10,IF(AZ6-(11*E10)=G10,L10,IF(AZ6-(12*E10)=G10,L10,IF(AZ6-(13*E10)=G10,L10,IF(AZ6-(14*E10)=G10,L10,IF(AZ6-(15*E10)=G10,L10,IF(AZ6-(16*E10)=G10,L10,IF(AZ6-(17*E10)=G10,L10,IF(AZ6-(18*E10)=G10,L10,IF(AZ6-(19*E10)=G10,L10,IF(AZ6-(20*E10)=G10,L10,IF(AZ6-(21*E10)=G10,L10,IF(AZ6-(22*E10)=G10,L10,IF(AZ6-(23*E10)=G10,L10,IF(AZ6-(24*E10)=G10,L10,IF(AZ6-(25*E10)=G10,L10,""))))))))))))))))))))))))))</f>
        <v>2000</v>
      </c>
      <c r="BA10" s="56" t="str">
        <f>IF(G10=BA6,L10,IF(BA6-E10=G10,L10,IF(BA6-(2*E10)=G10,L10,IF(BA6-(3*E10)=G10,L10,IF(BA6-(4*E10)=G10,L10,IF(BA6-(5*E10)=G10,L10,IF(BA6-(6*E10)=G10,L10,IF(BA6-(7*E10)=G10,L10,IF(BA6-(8*E10)=G10,L10,IF(BA6-(9*E10)=G10,L10,IF(BA6-(10*E10)=G10,L10,IF(BA6-(11*E10)=G10,L10,IF(BA6-(12*E10)=G10,L10,IF(BA6-(13*E10)=G10,L10,IF(BA6-(14*E10)=G10,L10,IF(BA6-(15*E10)=G10,L10,IF(BA6-(16*E10)=G10,L10,IF(BA6-(17*E10)=G10,L10,IF(BA6-(18*E10)=G10,L10,IF(BA6-(19*E10)=G10,L10,IF(BA6-(20*E10)=G10,L10,IF(BA6-(21*E10)=G10,L10,IF(BA6-(22*E10)=G10,L10,IF(BA6-(23*E10)=G10,L10,IF(BA6-(24*E10)=G10,L10,IF(BA6-(25*E10)=G10,L10,""))))))))))))))))))))))))))</f>
        <v/>
      </c>
      <c r="BB10" s="56" t="str">
        <f>IF(G10=BB6,L10,IF(BB6-E10=G10,L10,IF(BB6-(2*E10)=G10,L10,IF(BB6-(3*E10)=G10,L10,IF(BB6-(4*E10)=G10,L10,IF(BB6-(5*E10)=G10,L10,IF(BB6-(6*E10)=G10,L10,IF(BB6-(7*E10)=G10,L10,IF(BB6-(8*E10)=G10,L10,IF(BB6-(9*E10)=G10,L10,IF(BB6-(10*E10)=G10,L10,IF(BB6-(11*E10)=G10,L10,IF(BB6-(12*E10)=G10,L10,IF(BB6-(13*E10)=G10,L10,IF(BB6-(14*E10)=G10,L10,IF(BB6-(15*E10)=G10,L10,IF(BB6-(16*E10)=G10,L10,IF(BB6-(17*E10)=G10,L10,IF(BB6-(18*E10)=G10,L10,IF(BB6-(19*E10)=G10,L10,IF(BB6-(20*E10)=G10,L10,IF(BB6-(21*E10)=G10,L10,IF(BB6-(22*E10)=G10,L10,IF(BB6-(23*E10)=G10,L10,IF(BB6-(24*E10)=G10,L10,IF(BB6-(25*E10)=G10,L10,""))))))))))))))))))))))))))</f>
        <v/>
      </c>
      <c r="BC10" s="56" t="str">
        <f>IF(G10=BC6,L10,IF(BC6-E10=G10,L10,IF(BC6-(2*E10)=G10,L10,IF(BC6-(3*E10)=G10,L10,IF(BC6-(4*E10)=G10,L10,IF(BC6-(5*E10)=G10,L10,IF(BC6-(6*E10)=G10,L10,IF(BC6-(7*E10)=G10,L10,IF(BC6-(8*E10)=G10,L10,IF(BC6-(9*E10)=G10,L10,IF(BC6-(10*E10)=G10,L10,IF(BC6-(11*E10)=G10,L10,IF(BC6-(12*E10)=G10,L10,IF(BC6-(13*E10)=G10,L10,IF(BC6-(14*E10)=G10,L10,IF(BC6-(15*E10)=G10,L10,IF(BC6-(16*E10)=G10,L10,IF(BC6-(17*E10)=G10,L10,IF(BC6-(18*E10)=G10,L10,IF(BC6-(19*E10)=G10,L10,IF(BC6-(20*E10)=G10,L10,IF(BC6-(21*E10)=G10,L10,IF(BC6-(22*E10)=G10,L10,IF(BC6-(23*E10)=G10,L10,IF(BC6-(24*E10)=G10,L10,IF(BC6-(25*E10)=G10,L10,""))))))))))))))))))))))))))</f>
        <v/>
      </c>
      <c r="BD10" s="56" t="str">
        <f>IF(G10=BD6,L10,IF(BD6-E10=G10,L10,IF(BD6-(2*E10)=G10,L10,IF(BD6-(3*E10)=G10,L10,IF(BD6-(4*E10)=G10,L10,IF(BD6-(5*E10)=G10,L10,IF(BD6-(6*E10)=G10,L10,IF(BD6-(7*E10)=G10,L10,IF(BD6-(8*E10)=G10,L10,IF(BD6-(9*E10)=G10,L10,IF(BD6-(10*E10)=G10,L10,IF(BD6-(11*E10)=G10,L10,IF(BD6-(12*E10)=G10,L10,IF(BD6-(13*E10)=G10,L10,IF(BD6-(14*E10)=G10,L10,IF(BD6-(15*E10)=G10,L10,IF(BD6-(16*E10)=G10,L10,IF(BD6-(17*E10)=G10,L10,IF(BD6-(18*E10)=G10,L10,IF(BD6-(19*E10)=G10,L10,IF(BD6-(20*E10)=G10,L10,IF(BD6-(21*E10)=G10,L10,IF(BD6-(22*E10)=G10,L10,IF(BD6-(23*E10)=G10,L10,IF(BD6-(24*E10)=G10,L10,IF(BD6-(25*E10)=G10,L10,""))))))))))))))))))))))))))</f>
        <v/>
      </c>
      <c r="BE10" s="56" t="str">
        <f>IF(G10=BE6,L10,IF(BE6-E10=G10,L10,IF(BE6-(2*E10)=G10,L10,IF(BE6-(3*E10)=G10,L10,IF(BE6-(4*E10)=G10,L10,IF(BE6-(5*E10)=G10,L10,IF(BE6-(6*E10)=G10,L10,IF(BE6-(7*E10)=G10,L10,IF(BE6-(8*E10)=G10,L10,IF(BE6-(9*E10)=G10,L10,IF(BE6-(10*E10)=G10,L10,IF(BE6-(11*E10)=G10,L10,IF(BE6-(12*E10)=G10,L10,IF(BE6-(13*E10)=G10,L10,IF(BE6-(14*E10)=G10,L10,IF(BE6-(15*E10)=G10,L10,IF(BE6-(16*E10)=G10,L10,IF(BE6-(17*E10)=G10,L10,IF(BE6-(18*E10)=G10,L10,IF(BE6-(19*E10)=G10,L10,IF(BE6-(20*E10)=G10,L10,IF(BE6-(21*E10)=G10,L10,IF(BE6-(22*E10)=G10,L10,IF(BE6-(23*E10)=G10,L10,IF(BE6-(24*E10)=G10,L10,IF(BE6-(25*E10)=G10,L10,""))))))))))))))))))))))))))</f>
        <v/>
      </c>
      <c r="BF10" s="56" t="str">
        <f>IF(G10=BF6,L10,IF(BF6-E10=G10,L10,IF(BF6-(2*E10)=G10,L10,IF(BF6-(3*E10)=G10,L10,IF(BF6-(4*E10)=G10,L10,IF(BF6-(5*E10)=G10,L10,IF(BF6-(6*E10)=G10,L10,IF(BF6-(7*E10)=G10,L10,IF(BF6-(8*E10)=G10,L10,IF(BF6-(9*E10)=G10,L10,IF(BF6-(10*E10)=G10,L10,IF(BF6-(11*E10)=G10,L10,IF(BF6-(12*E10)=G10,L10,IF(BF6-(13*E10)=G10,L10,IF(BF6-(14*E10)=G10,L10,IF(BF6-(15*E10)=G10,L10,IF(BF6-(16*E10)=G10,L10,IF(BF6-(17*E10)=G10,L10,IF(BF6-(18*E10)=G10,L10,IF(BF6-(19*E10)=G10,L10,IF(BF6-(20*E10)=G10,L10,IF(BF6-(21*E10)=G10,L10,IF(BF6-(22*E10)=G10,L10,IF(BF6-(23*E10)=G10,L10,IF(BF6-(24*E10)=G10,L10,IF(BF6-(25*E10)=G10,L10,""))))))))))))))))))))))))))</f>
        <v/>
      </c>
      <c r="BG10" s="56" t="str">
        <f>IF(G10=BG6,L10,IF(BG6-E10=G10,L10,IF(BG6-(2*E10)=G10,L10,IF(BG6-(3*E10)=G10,L10,IF(BG6-(4*E10)=G10,L10,IF(BG6-(5*E10)=G10,L10,IF(BG6-(6*E10)=G10,L10,IF(BG6-(7*E10)=G10,L10,IF(BG6-(8*E10)=G10,L10,IF(BG6-(9*E10)=G10,L10,IF(BG6-(10*E10)=G10,L10,IF(BG6-(11*E10)=G10,L10,IF(BG6-(12*E10)=G10,L10,IF(BG6-(13*E10)=G10,L10,IF(BG6-(14*E10)=G10,L10,IF(BG6-(15*E10)=G10,L10,IF(BG6-(16*E10)=G10,L10,IF(BG6-(17*E10)=G10,L10,IF(BG6-(18*E10)=G10,L10,IF(BG6-(19*E10)=G10,L10,IF(BG6-(20*E10)=G10,L10,IF(BG6-(21*E10)=G10,L10,IF(BG6-(22*E10)=G10,L10,IF(BG6-(23*E10)=G10,L10,IF(BG6-(24*E10)=G10,L10,IF(BG6-(25*E10)=G10,L10,""))))))))))))))))))))))))))</f>
        <v/>
      </c>
      <c r="BH10" s="56" t="str">
        <f>IF(G10=BH6,L10,IF(BH6-E10=G10,L10,IF(BH6-(2*E10)=G10,L10,IF(BH6-(3*E10)=G10,L10,IF(BH6-(4*E10)=G10,L10,IF(BH6-(5*E10)=G10,L10,IF(BH6-(6*E10)=G10,L10,IF(BH6-(7*E10)=G10,L10,IF(BH6-(8*E10)=G10,L10,IF(BH6-(9*E10)=G10,L10,IF(BH6-(10*E10)=G10,L10,IF(BH6-(11*E10)=G10,L10,IF(BH6-(12*E10)=G10,L10,IF(BH6-(13*E10)=G10,L10,IF(BH6-(14*E10)=G10,L10,IF(BH6-(15*E10)=G10,L10,IF(BH6-(16*E10)=G10,L10,IF(BH6-(17*E10)=G10,L10,IF(BH6-(18*E10)=G10,L10,IF(BH6-(19*E10)=G10,L10,IF(BH6-(20*E10)=G10,L10,IF(BH6-(21*E10)=G10,L10,IF(BH6-(22*E10)=G10,L10,IF(BH6-(23*E10)=G10,L10,IF(BH6-(24*E10)=G10,L10,IF(BH6-(25*E10)=G10,L10,""))))))))))))))))))))))))))</f>
        <v/>
      </c>
      <c r="BI10" s="56" t="str">
        <f>IF(G10=BI6,L10,IF(BI6-E10=G10,L10,IF(BI6-(2*E10)=G10,L10,IF(BI6-(3*E10)=G10,L10,IF(BI6-(4*E10)=G10,L10,IF(BI6-(5*E10)=G10,L10,IF(BI6-(6*E10)=G10,L10,IF(BI6-(7*E10)=G10,L10,IF(BI6-(8*E10)=G10,L10,IF(BI6-(9*E10)=G10,L10,IF(BI6-(10*E10)=G10,L10,IF(BI6-(11*E10)=G10,L10,IF(BI6-(12*E10)=G10,L10,IF(BI6-(13*E10)=G10,L10,IF(BI6-(14*E10)=G10,L10,IF(BI6-(15*E10)=G10,L10,IF(BI6-(16*E10)=G10,L10,IF(BI6-(17*E10)=G10,L10,IF(BI6-(18*E10)=G10,L10,IF(BI6-(19*E10)=G10,L10,IF(BI6-(20*E10)=G10,L10,IF(BI6-(21*E10)=G10,L10,IF(BI6-(22*E10)=G10,L10,IF(BI6-(23*E10)=G10,L10,IF(BI6-(24*E10)=G10,L10,IF(BI6-(25*E10)=G10,L10,""))))))))))))))))))))))))))</f>
        <v/>
      </c>
      <c r="BJ10" s="56" t="str">
        <f>IF(G10=BJ6,L10,IF(BJ6-E10=G10,L10,IF(BJ6-(2*E10)=G10,L10,IF(BJ6-(3*E10)=G10,L10,IF(BJ6-(4*E10)=G10,L10,IF(BJ6-(5*E10)=G10,L10,IF(BJ6-(6*E10)=G10,L10,IF(BJ6-(7*E10)=G10,L10,IF(BJ6-(8*E10)=G10,L10,IF(BJ6-(9*E10)=G10,L10,IF(BJ6-(10*E10)=G10,L10,IF(BJ6-(11*E10)=G10,L10,IF(BJ6-(12*E10)=G10,L10,IF(BJ6-(13*E10)=G10,L10,IF(BJ6-(14*E10)=G10,L10,IF(BJ6-(15*E10)=G10,L10,IF(BJ6-(16*E10)=G10,L10,IF(BJ6-(17*E10)=G10,L10,IF(BJ6-(18*E10)=G10,L10,IF(BJ6-(19*E10)=G10,L10,IF(BJ6-(20*E10)=G10,L10,IF(BJ6-(21*E10)=G10,L10,IF(BJ6-(22*E10)=G10,L10,IF(BJ6-(23*E10)=G10,L10,IF(BJ6-(24*E10)=G10,L10,IF(BJ6-(25*E10)=G10,L10,""))))))))))))))))))))))))))</f>
        <v/>
      </c>
      <c r="BK10" s="56" t="str">
        <f>IF(G10=BK6,L10,IF(BK6-E10=G10,L10,IF(BK6-(2*E10)=G10,L10,IF(BK6-(3*E10)=G10,L10,IF(BK6-(4*E10)=G10,L10,IF(BK6-(5*E10)=G10,L10,IF(BK6-(6*E10)=G10,L10,IF(BK6-(7*E10)=G10,L10,IF(BK6-(8*E10)=G10,L10,IF(BK6-(9*E10)=G10,L10,IF(BK6-(10*E10)=G10,L10,IF(BK6-(11*E10)=G10,L10,IF(BK6-(12*E10)=G10,L10,IF(BK6-(13*E10)=G10,L10,IF(BK6-(14*E10)=G10,L10,IF(BK6-(15*E10)=G10,L10,IF(BK6-(16*E10)=G10,L10,IF(BK6-(17*E10)=G10,L10,IF(BK6-(18*E10)=G10,L10,IF(BK6-(19*E10)=G10,L10,IF(BK6-(20*E10)=G10,L10,IF(BK6-(21*E10)=G10,L10,IF(BK6-(22*E10)=G10,L10,IF(BK6-(23*E10)=G10,L10,IF(BK6-(24*E10)=G10,L10,IF(BK6-(25*E10)=G10,L10,""))))))))))))))))))))))))))</f>
        <v/>
      </c>
      <c r="BL10" s="56" t="str">
        <f>IF(G10=BL6,L10,IF(BL6-E10=G10,L10,IF(BL6-(2*E10)=G10,L10,IF(BL6-(3*E10)=G10,L10,IF(BL6-(4*E10)=G10,L10,IF(BL6-(5*E10)=G10,L10,IF(BL6-(6*E10)=G10,L10,IF(BL6-(7*E10)=G10,L10,IF(BL6-(8*E10)=G10,L10,IF(BL6-(9*E10)=G10,L10,IF(BL6-(10*E10)=G10,L10,IF(BL6-(11*E10)=G10,L10,IF(BL6-(12*E10)=G10,L10,IF(BL6-(13*E10)=G10,L10,IF(BL6-(14*E10)=G10,L10,IF(BL6-(15*E10)=G10,L10,IF(BL6-(16*E10)=G10,L10,IF(BL6-(17*E10)=G10,L10,IF(BL6-(18*E10)=G10,L10,IF(BL6-(19*E10)=G10,L10,IF(BL6-(20*E10)=G10,L10,IF(BL6-(21*E10)=G10,L10,IF(BL6-(22*E10)=G10,L10,IF(BL6-(23*E10)=G10,L10,IF(BL6-(24*E10)=G10,L10,IF(BL6-(25*E10)=G10,L10,""))))))))))))))))))))))))))</f>
        <v/>
      </c>
      <c r="BM10" s="57" t="str">
        <f>IF(G10=BM6,L10,IF(BM6-E10=G10,L10,IF(BM6-(2*E10)=G10,L10,IF(BM6-(3*E10)=G10,L10,IF(BM6-(4*E10)=G10,L10,IF(BM6-(5*E10)=G10,L10,IF(BM6-(6*E10)=G10,L10,IF(BM6-(7*E10)=G10,L10,IF(BM6-(8*E10)=G10,L10,IF(BM6-(9*E10)=G10,L10,IF(BM6-(10*E10)=G10,L10,IF(BM6-(11*E10)=G10,L10,IF(BM6-(12*E10)=G10,L10,IF(BM6-(13*E10)=G10,L10,IF(BM6-(14*E10)=G10,L10,IF(BM6-(15*E10)=G10,L10,IF(BM6-(16*E10)=G10,L10,IF(BM6-(17*E10)=G10,L10,IF(BM6-(18*E10)=G10,L10,IF(BM6-(19*E10)=G10,L10,IF(BM6-(20*E10)=G10,L10,IF(BM6-(21*E10)=G10,L10,IF(BM6-(22*E10)=G10,L10,IF(BM6-(23*E10)=G10,L10,IF(BM6-(24*E10)=G10,L10,IF(BM6-(25*E10)=G10,L10,""))))))))))))))))))))))))))</f>
        <v/>
      </c>
    </row>
    <row r="11" spans="1:65" customFormat="1" ht="12.75" customHeight="1" x14ac:dyDescent="0.35">
      <c r="A11" s="31"/>
      <c r="B11" s="32" t="s">
        <v>22</v>
      </c>
      <c r="C11" s="51" t="s">
        <v>124</v>
      </c>
      <c r="D11" s="33" t="s">
        <v>439</v>
      </c>
      <c r="E11" s="33" t="str">
        <f>IF(D11='Ute, Mark'!F3,"20",IF(D11='Ute, Mark'!F4,"20",IF(D11='Ute, Mark'!F5,"20",IF(D11='Ute, Mark'!F6,"20",IF(D11='Ute, Mark'!F7,"20",IF(D11='Ute, Mark'!F8,"20",IF(D11='Ute, Mark'!F9,"20",IF(D11='Ute, Mark'!F10,"15",IF(D11='Ute, Mark'!F11,"15",IF(D11='Ute, Mark'!F12,"15",IF(D11='Ute, Mark'!F13,"15",IF(D11='Ute, Mark'!F14,"15","0"))))))))))))</f>
        <v>20</v>
      </c>
      <c r="F11" s="94">
        <v>2010</v>
      </c>
      <c r="G11" s="46">
        <f t="shared" si="1"/>
        <v>2030</v>
      </c>
      <c r="H11" s="34" t="s">
        <v>19</v>
      </c>
      <c r="I11" s="34">
        <v>12</v>
      </c>
      <c r="J11" s="34" t="str">
        <f>IF(D11='Ute, Mark'!F3,"63721",IF(D11='Ute, Mark'!F4,"63722",IF(D11='Ute, Mark'!F5,"63723",IF(D11='Ute, Mark'!F6,"63724",IF(D11='Ute, Mark'!F7,"63725",IF(D11='Ute, Mark'!F8,"63726",IF(D11='Ute, Mark'!F9,"63727",IF(D11='Ute, Mark'!F10,"63731",IF(D11='Ute, Mark'!F11,"63732",IF(D11='Ute, Mark'!F12,"63781",IF(D11='Ute, Mark'!F13,"63783",IF(D11='Ute, Mark'!F14,"63788",""))))))))))))</f>
        <v>63721</v>
      </c>
      <c r="K11" s="34" t="str">
        <f>IF(D11='Ute, Mark'!F3,"4930",IF(D11='Ute, Mark'!F4,"2760",IF(D11='Ute, Mark'!F5,"3110",IF(D11='Ute, Mark'!F6,"4410",IF(D11='Ute, Mark'!F7,"3080",IF(D11='Ute, Mark'!F8,"8160",IF(D11='Ute, Mark'!F9,"15680",IF(D11='Ute, Mark'!F10,"5900",IF(D11='Ute, Mark'!F11,"7630",IF(D11='Ute, Mark'!F12,"1190",IF(D11='Ute, Mark'!F13,"2120",IF(D11='Ute, Mark'!F14,"9020","0"))))))))))))</f>
        <v>4930</v>
      </c>
      <c r="L11" s="90">
        <f t="shared" si="2"/>
        <v>59.16</v>
      </c>
      <c r="M11" s="34"/>
      <c r="N11" s="35"/>
      <c r="O11" s="55" t="str">
        <f>IF(G11=O6,L11,IF(O6-E11=G11,L11,IF(O6-(2*E11)=G11,L11,IF(O6-(3*E11)=G11,L11,IF(O6-(4*E11)=G11,L11,IF(O6-(5*E11)=G11,L11,IF(O6-(6*E11)=G11,L11,IF(O6-(7*E11)=G11,L11,IF(O6-(8*E11)=G11,L11,IF(O6-(9*E11)=G11,L11,IF(O6-(10*E11)=G11,L11,IF(O6-(11*E11)=G11,L11,IF(O6-(12*E11)=G11,L11,IF(O6-(13*E11)=G11,L11,IF(O6-(14*E11)=G11,L11,IF(O6-(15*E11)=G11,L11,IF(O6-(16*E11)=G11,L11,IF(O6-(17*E11)=G11,L11,IF(O6-(18*E11)=G11,L11,IF(O6-(19*E11)=G11,L11,IF(O6-(20*E11)=G11,L11,IF(O6-(21*E11)=G11,L11,IF(O6-(22*E11)=G11,L11,IF(O6-(23*E11)=G11,L11,IF(O6-(24*E11)=G11,L11,IF(O6-(25*E11)=G11,L11,""))))))))))))))))))))))))))</f>
        <v/>
      </c>
      <c r="P11" s="56" t="str">
        <f>IF(G11=P6,L11,IF(P6-E11=G11,L11,IF(P6-(2*E11)=G11,L11,IF(P6-(3*E11)=G11,L11,IF(P6-(4*E11)=G11,L11,IF(P6-(5*E11)=G11,L11,IF(P6-(6*E11)=G11,L11,IF(P6-(7*E11)=G11,L11,IF(P6-(8*E11)=G11,L11,IF(P6-(9*E11)=G11,L11,IF(P6-(10*E11)=G11,L11,IF(P6-(11*E11)=G11,L11,IF(P6-(12*E11)=G11,L11,IF(P6-(13*E11)=G11,L11,IF(P6-(14*E11)=G11,L11,IF(P6-(15*E11)=G11,L11,IF(P6-(16*E11)=G11,L11,IF(P6-(17*E11)=G11,L11,IF(P6-(18*E11)=G11,L11,IF(P6-(19*E11)=G11,L11,IF(P6-(20*E11)=G11,L11,IF(P6-(21*E11)=G11,L11,IF(P6-(22*E11)=G11,L11,IF(P6-(23*E11)=G11,L11,IF(P6-(24*E11)=G11,L11,IF(P6-(25*E11)=G11,L11,""))))))))))))))))))))))))))</f>
        <v/>
      </c>
      <c r="Q11" s="56" t="str">
        <f>IF(G11=Q6,L11,IF(Q6-E11=G11,L11,IF(Q6-(2*E11)=G11,L11,IF(Q6-(3*E11)=G11,L11,IF(Q6-(4*E11)=G11,L11,IF(Q6-(5*E11)=G11,L11,IF(Q6-(6*E11)=G11,L11,IF(Q6-(7*E11)=G11,L11,IF(Q6-(8*E11)=G11,L11,IF(Q6-(9*E11)=G11,L11,IF(Q6-(10*E11)=G11,L11,IF(Q6-(11*E11)=G11,L11,IF(Q6-(12*E11)=G11,L11,IF(Q6-(13*E11)=G11,L11,IF(Q6-(14*E11)=G11,L11,IF(Q6-(15*E11)=G11,L11,IF(Q6-(16*E11)=G11,L11,IF(Q6-(17*E11)=G11,L11,IF(Q6-(18*E11)=G11,L11,IF(Q6-(19*E11)=G11,L11,IF(Q6-(20*E11)=G11,L11,IF(Q6-(21*E11)=G11,L11,IF(Q6-(22*E11)=G11,L11,IF(Q6-(23*E11)=G11,L11,IF(Q6-(24*E11)=G11,L11,IF(Q6-(25*E11)=G11,L11,""))))))))))))))))))))))))))</f>
        <v/>
      </c>
      <c r="R11" s="56" t="str">
        <f>IF(G11=R6,L11,IF(R6-E11=G11,L11,IF(R6-(2*E11)=G11,L11,IF(R6-(3*E11)=G11,L11,IF(R6-(4*E11)=G11,L11,IF(R6-(5*E11)=G11,L11,IF(R6-(6*E11)=G11,L11,IF(R6-(7*E11)=G11,L11,IF(R6-(8*E11)=G11,L11,IF(R6-(9*E11)=G11,L11,IF(R6-(10*E11)=G11,L11,IF(R6-(11*E11)=G11,L11,IF(R6-(12*E11)=G11,L11,IF(R6-(13*E11)=G11,L11,IF(R6-(14*E11)=G11,L11,IF(R6-(15*E11)=G11,L11,IF(R6-(16*E11)=G11,L11,IF(R6-(17*E11)=G11,L11,IF(R6-(18*E11)=G11,L11,IF(R6-(19*E11)=G11,L11,IF(R6-(20*E11)=G11,L11,IF(R6-(21*E11)=G11,L11,IF(R6-(22*E11)=G11,L11,IF(R6-(23*E11)=G11,L11,IF(R6-(24*E11)=G11,L11,IF(R6-(25*E11)=G11,L11,""))))))))))))))))))))))))))</f>
        <v/>
      </c>
      <c r="S11" s="56" t="str">
        <f>IF(G11=S6,L11,IF(S6-E11=G11,L11,IF(S6-(2*E11)=G11,L11,IF(S6-(3*E11)=G11,L11,IF(S6-(4*E11)=G11,L11,IF(S6-(5*E11)=G11,L11,IF(S6-(6*E11)=G11,L11,IF(S6-(7*E11)=G11,L11,IF(S6-(8*E11)=G11,L11,IF(S6-(9*E11)=G11,L11,IF(S6-(10*E11)=G11,L11,IF(S6-(11*E11)=G11,L11,IF(S6-(12*E11)=G11,L11,IF(S6-(13*E11)=G11,L11,IF(S6-(14*E11)=G11,L11,IF(S6-(15*E11)=G11,L11,IF(S6-(16*E11)=G11,L11,IF(S6-(17*E11)=G11,L11,IF(S6-(18*E11)=G11,L11,IF(S6-(19*E11)=G11,L11,IF(S6-(20*E11)=G11,L11,IF(S6-(21*E11)=G11,L11,IF(S6-(22*E11)=G11,L11,IF(S6-(23*E11)=G11,L11,IF(S6-(24*E11)=G11,L11,IF(S6-(25*E11)=G11,L11,""))))))))))))))))))))))))))</f>
        <v/>
      </c>
      <c r="T11" s="56" t="str">
        <f>IF(G11=T6,L11,IF(T6-E11=G11,L11,IF(T6-(2*E11)=G11,L11,IF(T6-(3*E11)=G11,L11,IF(T6-(4*E11)=G11,L11,IF(T6-(5*E11)=G11,L11,IF(T6-(6*E11)=G11,L11,IF(T6-(7*E11)=G11,L11,IF(T6-(8*E11)=G11,L11,IF(T6-(9*E11)=G11,L11,IF(T6-(10*E11)=G11,L11,IF(T6-(11*E11)=G11,L11,IF(T6-(12*E11)=G11,L11,IF(T6-(13*E11)=G11,L11,IF(T6-(14*E11)=G11,L11,IF(T6-(15*E11)=G11,L11,IF(T6-(16*E11)=G11,L11,IF(T6-(17*E11)=G11,L11,IF(T6-(18*E11)=G11,L11,IF(T6-(19*E11)=G11,L11,IF(T6-(20*E11)=G11,L11,IF(T6-(21*E11)=G11,L11,IF(T6-(22*E11)=G11,L11,IF(T6-(23*E11)=G11,L11,IF(T6-(24*E11)=G11,L11,IF(T6-(25*E11)=G11,L11,""))))))))))))))))))))))))))</f>
        <v/>
      </c>
      <c r="U11" s="56" t="str">
        <f>IF(G11=U6,L11,IF(U6-E11=G11,L11,IF(U6-(2*E11)=G11,L11,IF(U6-(3*E11)=G11,L11,IF(U6-(4*E11)=G11,L11,IF(U6-(5*E11)=G11,L11,IF(U6-(6*E11)=G11,L11,IF(U6-(7*E11)=G11,L11,IF(U6-(8*E11)=G11,L11,IF(U6-(9*E11)=G11,L11,IF(U6-(10*E11)=G11,L11,IF(U6-(11*E11)=G11,L11,IF(U6-(12*E11)=G11,L11,IF(U6-(13*E11)=G11,L11,IF(U6-(14*E11)=G11,L11,IF(U6-(15*E11)=G11,L11,IF(U6-(16*E11)=G11,L11,IF(U6-(17*E11)=G11,L11,IF(U6-(18*E11)=G11,L11,IF(U6-(19*E11)=G11,L11,IF(U6-(20*E11)=G11,L11,IF(U6-(21*E11)=G11,L11,IF(U6-(22*E11)=G11,L11,IF(U6-(23*E11)=G11,L11,IF(U6-(24*E11)=G11,L11,IF(U6-(25*E11)=G11,L11,""))))))))))))))))))))))))))</f>
        <v/>
      </c>
      <c r="V11" s="56">
        <f>IF(G11=V6,L11,IF(V6-E11=G11,L11,IF(V6-(2*E11)=G11,L11,IF(V6-(3*E11)=G11,L11,IF(V6-(4*E11)=G11,L11,IF(V6-(5*E11)=G11,L11,IF(V6-(6*E11)=G11,L11,IF(V6-(7*E11)=G11,L11,IF(V6-(8*E11)=G11,L11,IF(V6-(9*E11)=G11,L11,IF(V6-(10*E11)=G11,L11,IF(V6-(11*E11)=G11,L11,IF(V6-(12*E11)=G11,L11,IF(V6-(13*E11)=G11,L11,IF(V6-(14*E11)=G11,L11,IF(V6-(15*E11)=G11,L11,IF(V6-(16*E11)=G11,L11,IF(V6-(17*E11)=G11,L11,IF(V6-(18*E11)=G11,L11,IF(V6-(19*E11)=G11,L11,IF(V6-(20*E11)=G11,L11,IF(V6-(21*E11)=G11,L11,IF(V6-(22*E11)=G11,L11,IF(V6-(23*E11)=G11,L11,IF(V6-(24*E11)=G11,L11,IF(V6-(25*E11)=G11,L11,""))))))))))))))))))))))))))</f>
        <v>59.16</v>
      </c>
      <c r="W11" s="56" t="str">
        <f>IF(G11=W6,L11,IF(W6-E11=G11,L11,IF(W6-(2*E11)=G11,L11,IF(W6-(3*E11)=G11,L11,IF(W6-(4*E11)=G11,L11,IF(W6-(5*E11)=G11,L11,IF(W6-(6*E11)=G11,L11,IF(W6-(7*E11)=G11,L11,IF(W6-(8*E11)=G11,L11,IF(W6-(9*E11)=G11,L11,IF(W6-(10*E11)=G11,L11,IF(W6-(11*E11)=G11,L11,IF(W6-(12*E11)=G11,L11,IF(W6-(13*E11)=G11,L11,IF(W6-(14*E11)=G11,L11,IF(W6-(15*E11)=G11,L11,IF(W6-(16*E11)=G11,L11,IF(W6-(17*E11)=G11,L11,IF(W6-(18*E11)=G11,L11,IF(W6-(19*E11)=G11,L11,IF(W6-(20*E11)=G11,L11,IF(W6-(21*E11)=G11,L11,IF(W6-(22*E11)=G11,L11,IF(W6-(23*E11)=G11,L11,IF(W6-(24*E11)=G11,L11,IF(W6-(25*E11)=G11,L11,""))))))))))))))))))))))))))</f>
        <v/>
      </c>
      <c r="X11" s="56" t="str">
        <f>IF(G11=X6,L11,IF(X6-E11=G11,L11,IF(X6-(2*E11)=G11,L11,IF(X6-(3*E11)=G11,L11,IF(X6-(4*E11)=G11,L11,IF(X6-(5*E11)=G11,L11,IF(X6-(6*E11)=G11,L11,IF(X6-(7*E11)=G11,L11,IF(X6-(8*E11)=G11,L11,IF(X6-(9*E11)=G11,L11,IF(X6-(10*E11)=G11,L11,IF(X6-(11*E11)=G11,L11,IF(X6-(12*E11)=G11,L11,IF(X6-(13*E11)=G11,L11,IF(X6-(14*E11)=G11,L11,IF(X6-(15*E11)=G11,L11,IF(X6-(16*E11)=G11,L11,IF(X6-(17*E11)=G11,L11,IF(X6-(18*E11)=G11,L11,IF(X6-(19*E11)=G11,L11,IF(X6-(20*E11)=G11,L11,IF(X6-(21*E11)=G11,L11,IF(X6-(22*E11)=G11,L11,IF(X6-(23*E11)=G11,L11,IF(X6-(24*E11)=G11,L11,IF(X6-(25*E11)=G11,L11,""))))))))))))))))))))))))))</f>
        <v/>
      </c>
      <c r="Y11" s="56" t="str">
        <f>IF(G11=Y6,L11,IF(Y6-E11=G11,L11,IF(Y6-(2*E11)=G11,L11,IF(Y6-(3*E11)=G11,L11,IF(Y6-(4*E11)=G11,L11,IF(Y6-(5*E11)=G11,L11,IF(Y6-(6*E11)=G11,L11,IF(Y6-(7*E11)=G11,L11,IF(Y6-(8*E11)=G11,L11,IF(Y6-(9*E11)=G11,L11,IF(Y6-(10*E11)=G11,L11,IF(Y6-(11*E11)=G11,L11,IF(Y6-(12*E11)=G11,L11,IF(Y6-(13*E11)=G11,L11,IF(Y6-(14*E11)=G11,L11,IF(Y6-(15*E11)=G11,L11,IF(Y6-(16*E11)=G11,L11,IF(Y6-(17*E11)=G11,L11,IF(Y6-(18*E11)=G11,L11,IF(Y6-(19*E11)=G11,L11,IF(Y6-(20*E11)=G11,L11,IF(Y6-(21*E11)=G11,L11,IF(Y6-(22*E11)=G11,L11,IF(Y6-(23*E11)=G11,L11,IF(Y6-(24*E11)=G11,L11,IF(Y6-(25*E11)=G11,L11,""))))))))))))))))))))))))))</f>
        <v/>
      </c>
      <c r="Z11" s="56" t="str">
        <f>IF(G11=Z6,L11,IF(Z6-E11=G11,L11,IF(Z6-(2*E11)=G11,L11,IF(Z6-(3*E11)=G11,L11,IF(Z6-(4*E11)=G11,L11,IF(Z6-(5*E11)=G11,L11,IF(Z6-(6*E11)=G11,L11,IF(Z6-(7*E11)=G11,L11,IF(Z6-(8*E11)=G11,L11,IF(Z6-(9*E11)=G11,L11,IF(Z6-(10*E11)=G11,L11,IF(Z6-(11*E11)=G11,L11,IF(Z6-(12*E11)=G11,L11,IF(Z6-(13*E11)=G11,L11,IF(Z6-(14*E11)=G11,L11,IF(Z6-(15*E11)=G11,L11,IF(Z6-(16*E11)=G11,L11,IF(Z6-(17*E11)=G11,L11,IF(Z6-(18*E11)=G11,L11,IF(Z6-(19*E11)=G11,L11,IF(Z6-(20*E11)=G11,L11,IF(Z6-(21*E11)=G11,L11,IF(Z6-(22*E11)=G11,L11,IF(Z6-(23*E11)=G11,L11,IF(Z6-(24*E11)=G11,L11,IF(Z6-(25*E11)=G11,L11,""))))))))))))))))))))))))))</f>
        <v/>
      </c>
      <c r="AA11" s="56" t="str">
        <f>IF(G11=AA6,L11,IF(AA6-E11=G11,L11,IF(AA6-(2*E11)=G11,L11,IF(AA6-(3*E11)=G11,L11,IF(AA6-(4*E11)=G11,L11,IF(AA6-(5*E11)=G11,L11,IF(AA6-(6*E11)=G11,L11,IF(AA6-(7*E11)=G11,L11,IF(AA6-(8*E11)=G11,L11,IF(AA6-(9*E11)=G11,L11,IF(AA6-(10*E11)=G11,L11,IF(AA6-(11*E11)=G11,L11,IF(AA6-(12*E11)=G11,L11,IF(AA6-(13*E11)=G11,L11,IF(AA6-(14*E11)=G11,L11,IF(AA6-(15*E11)=G11,L11,IF(AA6-(16*E11)=G11,L11,IF(AA6-(17*E11)=G11,L11,IF(AA6-(18*E11)=G11,L11,IF(AA6-(19*E11)=G11,L11,IF(AA6-(20*E11)=G11,L11,IF(AA6-(21*E11)=G11,L11,IF(AA6-(22*E11)=G11,L11,IF(AA6-(23*E11)=G11,L11,IF(AA6-(24*E11)=G11,L11,IF(AA6-(25*E11)=G11,L11,""))))))))))))))))))))))))))</f>
        <v/>
      </c>
      <c r="AB11" s="56" t="str">
        <f>IF(G11=AB6,L11,IF(AB6-E11=G11,L11,IF(AB6-(2*E11)=G11,L11,IF(AB6-(3*E11)=G11,L11,IF(AB6-(4*E11)=G11,L11,IF(AB6-(5*E11)=G11,L11,IF(AB6-(6*E11)=G11,L11,IF(AB6-(7*E11)=G11,L11,IF(AB6-(8*E11)=G11,L11,IF(AB6-(9*E11)=G11,L11,IF(AB6-(10*E11)=G11,L11,IF(AB6-(11*E11)=G11,L11,IF(AB6-(12*E11)=G11,L11,IF(AB6-(13*E11)=G11,L11,IF(AB6-(14*E11)=G11,L11,IF(AB6-(15*E11)=G11,L11,IF(AB6-(16*E11)=G11,L11,IF(AB6-(17*E11)=G11,L11,IF(AB6-(18*E11)=G11,L11,IF(AB6-(19*E11)=G11,L11,IF(AB6-(20*E11)=G11,L11,IF(AB6-(21*E11)=G11,L11,IF(AB6-(22*E11)=G11,L11,IF(AB6-(23*E11)=G11,L11,IF(AB6-(24*E11)=G11,L11,IF(AB6-(25*E11)=G11,L11,""))))))))))))))))))))))))))</f>
        <v/>
      </c>
      <c r="AC11" s="56" t="str">
        <f>IF(G11=AC6,L11,IF(AC6-E11=G11,L11,IF(AC6-(2*E11)=G11,L11,IF(AC6-(3*E11)=G11,L11,IF(AC6-(4*E11)=G11,L11,IF(AC6-(5*E11)=G11,L11,IF(AC6-(6*E11)=G11,L11,IF(AC6-(7*E11)=G11,L11,IF(AC6-(8*E11)=G11,L11,IF(AC6-(9*E11)=G11,L11,IF(AC6-(10*E11)=G11,L11,IF(AC6-(11*E11)=G11,L11,IF(AC6-(12*E11)=G11,L11,IF(AC6-(13*E11)=G11,L11,IF(AC6-(14*E11)=G11,L11,IF(AC6-(15*E11)=G11,L11,IF(AC6-(16*E11)=G11,L11,IF(AC6-(17*E11)=G11,L11,IF(AC6-(18*E11)=G11,L11,IF(AC6-(19*E11)=G11,L11,IF(AC6-(20*E11)=G11,L11,IF(AC6-(21*E11)=G11,L11,IF(AC6-(22*E11)=G11,L11,IF(AC6-(23*E11)=G11,L11,IF(AC6-(24*E11)=G11,L11,IF(AC6-(25*E11)=G11,L11,""))))))))))))))))))))))))))</f>
        <v/>
      </c>
      <c r="AD11" s="56" t="str">
        <f>IF(G11=AD6,L11,IF(AD6-E11=G11,L11,IF(AD6-(2*E11)=G11,L11,IF(AD6-(3*E11)=G11,L11,IF(AD6-(4*E11)=G11,L11,IF(AD6-(5*E11)=G11,L11,IF(AD6-(6*E11)=G11,L11,IF(AD6-(7*E11)=G11,L11,IF(AD6-(8*E11)=G11,L11,IF(AD6-(9*E11)=G11,L11,IF(AD6-(10*E11)=G11,L11,IF(AD6-(11*E11)=G11,L11,IF(AD6-(12*E11)=G11,L11,IF(AD6-(13*E11)=G11,L11,IF(AD6-(14*E11)=G11,L11,IF(AD6-(15*E11)=G11,L11,IF(AD6-(16*E11)=G11,L11,IF(AD6-(17*E11)=G11,L11,IF(AD6-(18*E11)=G11,L11,IF(AD6-(19*E11)=G11,L11,IF(AD6-(20*E11)=G11,L11,IF(AD6-(21*E11)=G11,L11,IF(AD6-(22*E11)=G11,L11,IF(AD6-(23*E11)=G11,L11,IF(AD6-(24*E11)=G11,L11,IF(AD6-(25*E11)=G11,L11,""))))))))))))))))))))))))))</f>
        <v/>
      </c>
      <c r="AE11" s="56" t="str">
        <f>IF(G11=AE6,L11,IF(AE6-E11=G11,L11,IF(AE6-(2*E11)=G11,L11,IF(AE6-(3*E11)=G11,L11,IF(AE6-(4*E11)=G11,L11,IF(AE6-(5*E11)=G11,L11,IF(AE6-(6*E11)=G11,L11,IF(AE6-(7*E11)=G11,L11,IF(AE6-(8*E11)=G11,L11,IF(AE6-(9*E11)=G11,L11,IF(AE6-(10*E11)=G11,L11,IF(AE6-(11*E11)=G11,L11,IF(AE6-(12*E11)=G11,L11,IF(AE6-(13*E11)=G11,L11,IF(AE6-(14*E11)=G11,L11,IF(AE6-(15*E11)=G11,L11,IF(AE6-(16*E11)=G11,L11,IF(AE6-(17*E11)=G11,L11,IF(AE6-(18*E11)=G11,L11,IF(AE6-(19*E11)=G11,L11,IF(AE6-(20*E11)=G11,L11,IF(AE6-(21*E11)=G11,L11,IF(AE6-(22*E11)=G11,L11,IF(AE6-(23*E11)=G11,L11,IF(AE6-(24*E11)=G11,L11,IF(AE6-(25*E11)=G11,L11,""))))))))))))))))))))))))))</f>
        <v/>
      </c>
      <c r="AF11" s="56" t="str">
        <f>IF(G11=AF6,L11,IF(AF6-E11=G11,L11,IF(AF6-(2*E11)=G11,L11,IF(AF6-(3*E11)=G11,L11,IF(AF6-(4*E11)=G11,L11,IF(AF6-(5*E11)=G11,L11,IF(AF6-(6*E11)=G11,L11,IF(AF6-(7*E11)=G11,L11,IF(AF6-(8*E11)=G11,L11,IF(AF6-(9*E11)=G11,L11,IF(AF6-(10*E11)=G11,L11,IF(AF6-(11*E11)=G11,L11,IF(AF6-(12*E11)=G11,L11,IF(AF6-(13*E11)=G11,L11,IF(AF6-(14*E11)=G11,L11,IF(AF6-(15*E11)=G11,L11,IF(AF6-(16*E11)=G11,L11,IF(AF6-(17*E11)=G11,L11,IF(AF6-(18*E11)=G11,L11,IF(AF6-(19*E11)=G11,L11,IF(AF6-(20*E11)=G11,L11,IF(AF6-(21*E11)=G11,L11,IF(AF6-(22*E11)=G11,L11,IF(AF6-(23*E11)=G11,L11,IF(AF6-(24*E11)=G11,L11,IF(AF6-(25*E11)=G11,L11,""))))))))))))))))))))))))))</f>
        <v/>
      </c>
      <c r="AG11" s="56" t="str">
        <f>IF(G11=AG6,L11,IF(AG6-E11=G11,L11,IF(AG6-(2*E11)=G11,L11,IF(AG6-(3*E11)=G11,L11,IF(AG6-(4*E11)=G11,L11,IF(AG6-(5*E11)=G11,L11,IF(AG6-(6*E11)=G11,L11,IF(AG6-(7*E11)=G11,L11,IF(AG6-(8*E11)=G11,L11,IF(AG6-(9*E11)=G11,L11,IF(AG6-(10*E11)=G11,L11,IF(AG6-(11*E11)=G11,L11,IF(AG6-(12*E11)=G11,L11,IF(AG6-(13*E11)=G11,L11,IF(AG6-(14*E11)=G11,L11,IF(AG6-(15*E11)=G11,L11,IF(AG6-(16*E11)=G11,L11,IF(AG6-(17*E11)=G11,L11,IF(AG6-(18*E11)=G11,L11,IF(AG6-(19*E11)=G11,L11,IF(AG6-(20*E11)=G11,L11,IF(AG6-(21*E11)=G11,L11,IF(AG6-(22*E11)=G11,L11,IF(AG6-(23*E11)=G11,L11,IF(AG6-(24*E11)=G11,L11,IF(AG6-(25*E11)=G11,L11,""))))))))))))))))))))))))))</f>
        <v/>
      </c>
      <c r="AH11" s="56" t="str">
        <f>IF(G11=AH6,L11,IF(AH6-E11=G11,L11,IF(AH6-(2*E11)=G11,L11,IF(AH6-(3*E11)=G11,L11,IF(AH6-(4*E11)=G11,L11,IF(AH6-(5*E11)=G11,L11,IF(AH6-(6*E11)=G11,L11,IF(AH6-(7*E11)=G11,L11,IF(AH6-(8*E11)=G11,L11,IF(AH6-(9*E11)=G11,L11,IF(AH6-(10*E11)=G11,L11,IF(AH6-(11*E11)=G11,L11,IF(AH6-(12*E11)=G11,L11,IF(AH6-(13*E11)=G11,L11,IF(AH6-(14*E11)=G11,L11,IF(AH6-(15*E11)=G11,L11,IF(AH6-(16*E11)=G11,L11,IF(AH6-(17*E11)=G11,L11,IF(AH6-(18*E11)=G11,L11,IF(AH6-(19*E11)=G11,L11,IF(AH6-(20*E11)=G11,L11,IF(AH6-(21*E11)=G11,L11,IF(AH6-(22*E11)=G11,L11,IF(AH6-(23*E11)=G11,L11,IF(AH6-(24*E11)=G11,L11,IF(AH6-(25*E11)=G11,L11,""))))))))))))))))))))))))))</f>
        <v/>
      </c>
      <c r="AI11" s="56" t="str">
        <f>IF(G11=AI6,L11,IF(AI6-E11=G11,L11,IF(AI6-(2*E11)=G11,L11,IF(AI6-(3*E11)=G11,L11,IF(AI6-(4*E11)=G11,L11,IF(AI6-(5*E11)=G11,L11,IF(AI6-(6*E11)=G11,L11,IF(AI6-(7*E11)=G11,L11,IF(AI6-(8*E11)=G11,L11,IF(AI6-(9*E11)=G11,L11,IF(AI6-(10*E11)=G11,L11,IF(AI6-(11*E11)=G11,L11,IF(AI6-(12*E11)=G11,L11,IF(AI6-(13*E11)=G11,L11,IF(AI6-(14*E11)=G11,L11,IF(AI6-(15*E11)=G11,L11,IF(AI6-(16*E11)=G11,L11,IF(AI6-(17*E11)=G11,L11,IF(AI6-(18*E11)=G11,L11,IF(AI6-(19*E11)=G11,L11,IF(AI6-(20*E11)=G11,L11,IF(AI6-(21*E11)=G11,L11,IF(AI6-(22*E11)=G11,L11,IF(AI6-(23*E11)=G11,L11,IF(AI6-(24*E11)=G11,L11,IF(AI6-(25*E11)=G11,L11,""))))))))))))))))))))))))))</f>
        <v/>
      </c>
      <c r="AJ11" s="62" t="str">
        <f>IF(G11=AJ6,L11,IF(AJ6-E11=G11,L11,IF(AJ6-(2*E11)=G11,L11,IF(AJ6-(3*E11)=G11,L11,IF(AJ6-(4*E11)=G11,L11,IF(AJ6-(5*E11)=G11,L11,IF(AJ6-(6*E11)=G11,L11,IF(AJ6-(7*E11)=G11,L11,IF(AJ6-(8*E11)=G11,L11,IF(AJ6-(9*E11)=G11,L11,IF(AJ6-(10*E11)=G11,L11,IF(AJ6-(11*E11)=G11,L11,IF(AJ6-(12*E11)=G11,L11,IF(AJ6-(13*E11)=G11,L11,IF(AJ6-(14*E11)=G11,L11,IF(AJ6-(15*E11)=G11,L11,IF(AJ6-(16*E11)=G11,L11,IF(AJ6-(17*E11)=G11,L11,IF(AJ6-(18*E11)=G11,L11,IF(AJ6-(19*E11)=G11,L11,IF(AJ6-(20*E11)=G11,L11,IF(AJ6-(21*E11)=G11,L11,IF(AJ6-(22*E11)=G11,L11,IF(AJ6-(23*E11)=G11,L11,IF(AJ6-(24*E11)=G11,L11,IF(AJ6-(25*E11)=G11,L11,""))))))))))))))))))))))))))</f>
        <v/>
      </c>
      <c r="AK11" s="56" t="str">
        <f>IF(G11=AK6,L11,IF(AK6-E11=G11,L11,IF(AK6-(2*E11)=G11,L11,IF(AK6-(3*E11)=G11,L11,IF(AK6-(4*E11)=G11,L11,IF(AK6-(5*E11)=G11,L11,IF(AK6-(6*E11)=G11,L11,IF(AK6-(7*E11)=G11,L11,IF(AK6-(8*E11)=G11,L11,IF(AK6-(9*E11)=G11,L11,IF(AK6-(10*E11)=G11,L11,IF(AK6-(11*E11)=G11,L11,IF(AK6-(12*E11)=G11,L11,IF(AK6-(13*E11)=G11,L11,IF(AK6-(14*E11)=G11,L11,IF(AK6-(15*E11)=G11,L11,IF(AK6-(16*E11)=G11,L11,IF(AK6-(17*E11)=G11,L11,IF(AK6-(18*E11)=G11,L11,IF(AK6-(19*E11)=G11,L11,IF(AK6-(20*E11)=G11,L11,IF(AK6-(21*E11)=G11,L11,IF(AK6-(22*E11)=G11,L11,IF(AK6-(23*E11)=G11,L11,IF(AK6-(24*E11)=G11,L11,IF(AK6-(25*E11)=G11,L11,""))))))))))))))))))))))))))</f>
        <v/>
      </c>
      <c r="AL11" s="56" t="str">
        <f>IF(G11=AL6,L11,IF(AL6-E11=G11,L11,IF(AL6-(2*E11)=G11,L11,IF(AL6-(3*E11)=G11,L11,IF(AL6-(4*E11)=G11,L11,IF(AL6-(5*E11)=G11,L11,IF(AL6-(6*E11)=G11,L11,IF(AL6-(7*E11)=G11,L11,IF(AL6-(8*E11)=G11,L11,IF(AL6-(9*E11)=G11,L11,IF(AL6-(10*E11)=G11,L11,IF(AL6-(11*E11)=G11,L11,IF(AL6-(12*E11)=G11,L11,IF(AL6-(13*E11)=G11,L11,IF(AL6-(14*E11)=G11,L11,IF(AL6-(15*E11)=G11,L11,IF(AL6-(16*E11)=G11,L11,IF(AL6-(17*E11)=G11,L11,IF(AL6-(18*E11)=G11,L11,IF(AL6-(19*E11)=G11,L11,IF(AL6-(20*E11)=G11,L11,IF(AL6-(21*E11)=G11,L11,IF(AL6-(22*E11)=G11,L11,IF(AL6-(23*E11)=G11,L11,IF(AL6-(24*E11)=G11,L11,IF(AL6-(25*E11)=G11,L11,""))))))))))))))))))))))))))</f>
        <v/>
      </c>
      <c r="AM11" s="56" t="str">
        <f>IF(G11=AM6,L11,IF(AM6-E11=G11,L11,IF(AM6-(2*E11)=G11,L11,IF(AM6-(3*E11)=G11,L11,IF(AM6-(4*E11)=G11,L11,IF(AM6-(5*E11)=G11,L11,IF(AM6-(6*E11)=G11,L11,IF(AM6-(7*E11)=G11,L11,IF(AM6-(8*E11)=G11,L11,IF(AM6-(9*E11)=G11,L11,IF(AM6-(10*E11)=G11,L11,IF(AM6-(11*E11)=G11,L11,IF(AM6-(12*E11)=G11,L11,IF(AM6-(13*E11)=G11,L11,IF(AM6-(14*E11)=G11,L11,IF(AM6-(15*E11)=G11,L11,IF(AM6-(16*E11)=G11,L11,IF(AM6-(17*E11)=G11,L11,IF(AM6-(18*E11)=G11,L11,IF(AM6-(19*E11)=G11,L11,IF(AM6-(20*E11)=G11,L11,IF(AM6-(21*E11)=G11,L11,IF(AM6-(22*E11)=G11,L11,IF(AM6-(23*E11)=G11,L11,IF(AM6-(24*E11)=G11,L11,IF(AM6-(25*E11)=G11,L11,""))))))))))))))))))))))))))</f>
        <v/>
      </c>
      <c r="AN11" s="62" t="str">
        <f>IF(G11=AN6,L11,IF(AN6-E11=G11,L11,IF(AN6-(2*E11)=G11,L11,IF(AN6-(3*E11)=G11,L11,IF(AN6-(4*E11)=G11,L11,IF(AN6-(5*E11)=G11,L11,IF(AN6-(6*E11)=G11,L11,IF(AN6-(7*E11)=G11,L11,IF(AN6-(8*E11)=G11,L11,IF(AN6-(9*E11)=G11,L11,IF(AN6-(10*E11)=G11,L11,IF(AN6-(11*E11)=G11,L11,IF(AN6-(12*E11)=G11,L11,IF(AN6-(13*E11)=G11,L11,IF(AN6-(14*E11)=G11,L11,IF(AN6-(15*E11)=G11,L11,IF(AN6-(16*E11)=G11,L11,IF(AN6-(17*E11)=G11,L11,IF(AN6-(18*E11)=G11,L11,IF(AN6-(19*E11)=G11,L11,IF(AN6-(20*E11)=G11,L11,IF(AN6-(21*E11)=G11,L11,IF(AN6-(22*E11)=G11,L11,IF(AN6-(23*E11)=G11,L11,IF(AN6-(24*E11)=G11,L11,IF(AN6-(25*E11)=G11,L11,""))))))))))))))))))))))))))</f>
        <v/>
      </c>
      <c r="AO11" s="56" t="str">
        <f>IF(G11=AO6,L11,IF(AO6-E11=G11,L11,IF(AO6-(2*E11)=G11,L11,IF(AO6-(3*E11)=G11,L11,IF(AO6-(4*E11)=G11,L11,IF(AO6-(5*E11)=G11,L11,IF(AO6-(6*E11)=G11,L11,IF(AO6-(7*E11)=G11,L11,IF(AO6-(8*E11)=G11,L11,IF(AO6-(9*E11)=G11,L11,IF(AO6-(10*E11)=G11,L11,IF(AO6-(11*E11)=G11,L11,IF(AO6-(12*E11)=G11,L11,IF(AO6-(13*E11)=G11,L11,IF(AO6-(14*E11)=G11,L11,IF(AO6-(15*E11)=G11,L11,IF(AO6-(16*E11)=G11,L11,IF(AO6-(17*E11)=G11,L11,IF(AO6-(18*E11)=G11,L11,IF(AO6-(19*E11)=G11,L11,IF(AO6-(20*E11)=G11,L11,IF(AO6-(21*E11)=G11,L11,IF(AO6-(22*E11)=G11,L11,IF(AO6-(23*E11)=G11,L11,IF(AO6-(24*E11)=G11,L11,IF(AO6-(25*E11)=G11,L11,""))))))))))))))))))))))))))</f>
        <v/>
      </c>
      <c r="AP11" s="56">
        <f>IF(G11=AP6,L11,IF(AP6-E11=G11,L11,IF(AP6-(2*E11)=G11,L11,IF(AP6-(3*E11)=G11,L11,IF(AP6-(4*E11)=G11,L11,IF(AP6-(5*E11)=G11,L11,IF(AP6-(6*E11)=G11,L11,IF(AP6-(7*E11)=G11,L11,IF(AP6-(8*E11)=G11,L11,IF(AP6-(9*E11)=G11,L11,IF(AP6-(10*E11)=G11,L11,IF(AP6-(11*E11)=G11,L11,IF(AP6-(12*E11)=G11,L11,IF(AP6-(13*E11)=G11,L11,IF(AP6-(14*E11)=G11,L11,IF(AP6-(15*E11)=G11,L11,IF(AP6-(16*E11)=G11,L11,IF(AP6-(17*E11)=G11,L11,IF(AP6-(18*E11)=G11,L11,IF(AP6-(19*E11)=G11,L11,IF(AP6-(20*E11)=G11,L11,IF(AP6-(21*E11)=G11,L11,IF(AP6-(22*E11)=G11,L11,IF(AP6-(23*E11)=G11,L11,IF(AP6-(24*E11)=G11,L11,IF(AP6-(25*E11)=G11,L11,""))))))))))))))))))))))))))</f>
        <v>59.16</v>
      </c>
      <c r="AQ11" s="56" t="str">
        <f>IF(G11=AQ6,L11,IF(AQ6-E11=G11,L11,IF(AQ6-(2*E11)=G11,L11,IF(AQ6-(3*E11)=G11,L11,IF(AQ6-(4*E11)=G11,L11,IF(AQ6-(5*E11)=G11,L11,IF(AQ6-(6*E11)=G11,L11,IF(AQ6-(7*E11)=G11,L11,IF(AQ6-(8*E11)=G11,L11,IF(AQ6-(9*E11)=G11,L11,IF(AQ6-(10*E11)=G11,L11,IF(AQ6-(11*E11)=G11,L11,IF(AQ6-(12*E11)=G11,L11,IF(AQ6-(13*E11)=G11,L11,IF(AQ6-(14*E11)=G11,L11,IF(AQ6-(15*E11)=G11,L11,IF(AQ6-(16*E11)=G11,L11,IF(AQ6-(17*E11)=G11,L11,IF(AQ6-(18*E11)=G11,L11,IF(AQ6-(19*E11)=G11,L11,IF(AQ6-(20*E11)=G11,L11,IF(AQ6-(21*E11)=G11,L11,IF(AQ6-(22*E11)=G11,L11,IF(AQ6-(23*E11)=G11,L11,IF(AQ6-(24*E11)=G11,L11,IF(AQ6-(25*E11)=G11,L11,""))))))))))))))))))))))))))</f>
        <v/>
      </c>
      <c r="AR11" s="56" t="str">
        <f>IF(G11=AR6,L11,IF(AR6-E11=G11,L11,IF(AR6-(2*E11)=G11,L11,IF(AR6-(3*E11)=G11,L11,IF(AR6-(4*E11)=G11,L11,IF(AR6-(5*E11)=G11,L11,IF(AR6-(6*E11)=G11,L11,IF(AR6-(7*E11)=G11,L11,IF(AR6-(8*E11)=G11,L11,IF(AR6-(9*E11)=G11,L11,IF(AR6-(10*E11)=G11,L11,IF(AR6-(11*E11)=G11,L11,IF(AR6-(12*E11)=G11,L11,IF(AR6-(13*E11)=G11,L11,IF(AR6-(14*E11)=G11,L11,IF(AR6-(15*E11)=G11,L11,IF(AR6-(16*E11)=G11,L11,IF(AR6-(17*E11)=G11,L11,IF(AR6-(18*E11)=G11,L11,IF(AR6-(19*E11)=G11,L11,IF(AR6-(20*E11)=G11,L11,IF(AR6-(21*E11)=G11,L11,IF(AR6-(22*E11)=G11,L11,IF(AR6-(23*E11)=G11,L11,IF(AR6-(24*E11)=G11,L11,IF(AR6-(25*E11)=G11,L11,""))))))))))))))))))))))))))</f>
        <v/>
      </c>
      <c r="AS11" s="56" t="str">
        <f>IF(G11=AS6,L11,IF(AS6-E11=G11,L11,IF(AS6-(2*E11)=G11,L11,IF(AS6-(3*E11)=G11,L11,IF(AS6-(4*E11)=G11,L11,IF(AS6-(5*E11)=G11,L11,IF(AS6-(6*E11)=G11,L11,IF(AS6-(7*E11)=G11,L11,IF(AS6-(8*E11)=G11,L11,IF(AS6-(9*E11)=G11,L11,IF(AS6-(10*E11)=G11,L11,IF(AS6-(11*E11)=G11,L11,IF(AS6-(12*E11)=G11,L11,IF(AS6-(13*E11)=G11,L11,IF(AS6-(14*E11)=G11,L11,IF(AS6-(15*E11)=G11,L11,IF(AS6-(16*E11)=G11,L11,IF(AS6-(17*E11)=G11,L11,IF(AS6-(18*E11)=G11,L11,IF(AS6-(19*E11)=G11,L11,IF(AS6-(20*E11)=G11,L11,IF(AS6-(21*E11)=G11,L11,IF(AS6-(22*E11)=G11,L11,IF(AS6-(23*E11)=G11,L11,IF(AS6-(24*E11)=G11,L11,IF(AS6-(25*E11)=G11,L11,""))))))))))))))))))))))))))</f>
        <v/>
      </c>
      <c r="AT11" s="56" t="str">
        <f>IF(G11=AT6,L11,IF(AT6-E11=G11,L11,IF(AT6-(2*E11)=G11,L11,IF(AT6-(3*E11)=G11,L11,IF(AT6-(4*E11)=G11,L11,IF(AT6-(5*E11)=G11,L11,IF(AT6-(6*E11)=G11,L11,IF(AT6-(7*E11)=G11,L11,IF(AT6-(8*E11)=G11,L11,IF(AT6-(9*E11)=G11,L11,IF(AT6-(10*E11)=G11,L11,IF(AT6-(11*E11)=G11,L11,IF(AT6-(12*E11)=G11,L11,IF(AT6-(13*E11)=G11,L11,IF(AT6-(14*E11)=G11,L11,IF(AT6-(15*E11)=G11,L11,IF(AT6-(16*E11)=G11,L11,IF(AT6-(17*E11)=G11,L11,IF(AT6-(18*E11)=G11,L11,IF(AT6-(19*E11)=G11,L11,IF(AT6-(20*E11)=G11,L11,IF(AT6-(21*E11)=G11,L11,IF(AT6-(22*E11)=G11,L11,IF(AT6-(23*E11)=G11,L11,IF(AT6-(24*E11)=G11,L11,IF(AT6-(25*E11)=G11,L11,""))))))))))))))))))))))))))</f>
        <v/>
      </c>
      <c r="AU11" s="56" t="str">
        <f>IF(G11=AU6,L11,IF(AU6-E11=G11,L11,IF(AU6-(2*E11)=G11,L11,IF(AU6-(3*E11)=G11,L11,IF(AU6-(4*E11)=G11,L11,IF(AU6-(5*E11)=G11,L11,IF(AU6-(6*E11)=G11,L11,IF(AU6-(7*E11)=G11,L11,IF(AU6-(8*E11)=G11,L11,IF(AU6-(9*E11)=G11,L11,IF(AU6-(10*E11)=G11,L11,IF(AU6-(11*E11)=G11,L11,IF(AU6-(12*E11)=G11,L11,IF(AU6-(13*E11)=G11,L11,IF(AU6-(14*E11)=G11,L11,IF(AU6-(15*E11)=G11,L11,IF(AU6-(16*E11)=G11,L11,IF(AU6-(17*E11)=G11,L11,IF(AU6-(18*E11)=G11,L11,IF(AU6-(19*E11)=G11,L11,IF(AU6-(20*E11)=G11,L11,IF(AU6-(21*E11)=G11,L11,IF(AU6-(22*E11)=G11,L11,IF(AU6-(23*E11)=G11,L11,IF(AU6-(24*E11)=G11,L11,IF(AU6-(25*E11)=G11,L11,""))))))))))))))))))))))))))</f>
        <v/>
      </c>
      <c r="AV11" s="56" t="str">
        <f>IF(G11=AV6,L11,IF(AV6-E11=G11,L11,IF(AV6-(2*E11)=G11,L11,IF(AV6-(3*E11)=G11,L11,IF(AV6-(4*E11)=G11,L11,IF(AV6-(5*E11)=G11,L11,IF(AV6-(6*E11)=G11,L11,IF(AV6-(7*E11)=G11,L11,IF(AV6-(8*E11)=G11,L11,IF(AV6-(9*E11)=G11,L11,IF(AV6-(10*E11)=G11,L11,IF(AV6-(11*E11)=G11,L11,IF(AV6-(12*E11)=G11,L11,IF(AV6-(13*E11)=G11,L11,IF(AV6-(14*E11)=G11,L11,IF(AV6-(15*E11)=G11,L11,IF(AV6-(16*E11)=G11,L11,IF(AV6-(17*E11)=G11,L11,IF(AV6-(18*E11)=G11,L11,IF(AV6-(19*E11)=G11,L11,IF(AV6-(20*E11)=G11,L11,IF(AV6-(21*E11)=G11,L11,IF(AV6-(22*E11)=G11,L11,IF(AV6-(23*E11)=G11,L11,IF(AV6-(24*E11)=G11,L11,IF(AV6-(25*E11)=G11,L11,""))))))))))))))))))))))))))</f>
        <v/>
      </c>
      <c r="AW11" s="56" t="str">
        <f>IF(G11=AW6,L11,IF(AW6-E11=G11,L11,IF(AW6-(2*E11)=G11,L11,IF(AW6-(3*E11)=G11,L11,IF(AW6-(4*E11)=G11,L11,IF(AW6-(5*E11)=G11,L11,IF(AW6-(6*E11)=G11,L11,IF(AW6-(7*E11)=G11,L11,IF(AW6-(8*E11)=G11,L11,IF(AW6-(9*E11)=G11,L11,IF(AW6-(10*E11)=G11,L11,IF(AW6-(11*E11)=G11,L11,IF(AW6-(12*E11)=G11,L11,IF(AW6-(13*E11)=G11,L11,IF(AW6-(14*E11)=G11,L11,IF(AW6-(15*E11)=G11,L11,IF(AW6-(16*E11)=G11,L11,IF(AW6-(17*E11)=G11,L11,IF(AW6-(18*E11)=G11,L11,IF(AW6-(19*E11)=G11,L11,IF(AW6-(20*E11)=G11,L11,IF(AW6-(21*E11)=G11,L11,IF(AW6-(22*E11)=G11,L11,IF(AW6-(23*E11)=G11,L11,IF(AW6-(24*E11)=G11,L11,IF(AW6-(25*E11)=G11,L11,""))))))))))))))))))))))))))</f>
        <v/>
      </c>
      <c r="AX11" s="56" t="str">
        <f>IF(G11=AX6,L11,IF(AX6-E11=G11,L11,IF(AX6-(2*E11)=G11,L11,IF(AX6-(3*E11)=G11,L11,IF(AX6-(4*E11)=G11,L11,IF(AX6-(5*E11)=G11,L11,IF(AX6-(6*E11)=G11,L11,IF(AX6-(7*E11)=G11,L11,IF(AX6-(8*E11)=G11,L11,IF(AX6-(9*E11)=G11,L11,IF(AX6-(10*E11)=G11,L11,IF(AX6-(11*E11)=G11,L11,IF(AX6-(12*E11)=G11,L11,IF(AX6-(13*E11)=G11,L11,IF(AX6-(14*E11)=G11,L11,IF(AX6-(15*E11)=G11,L11,IF(AX6-(16*E11)=G11,L11,IF(AX6-(17*E11)=G11,L11,IF(AX6-(18*E11)=G11,L11,IF(AX6-(19*E11)=G11,L11,IF(AX6-(20*E11)=G11,L11,IF(AX6-(21*E11)=G11,L11,IF(AX6-(22*E11)=G11,L11,IF(AX6-(23*E11)=G11,L11,IF(AX6-(24*E11)=G11,L11,IF(AX6-(25*E11)=G11,L11,""))))))))))))))))))))))))))</f>
        <v/>
      </c>
      <c r="AY11" s="56" t="str">
        <f>IF(G11=AY6,L11,IF(AY6-E11=G11,L11,IF(AY6-(2*E11)=G11,L11,IF(AY6-(3*E11)=G11,L11,IF(AY6-(4*E11)=G11,L11,IF(AY6-(5*E11)=G11,L11,IF(AY6-(6*E11)=G11,L11,IF(AY6-(7*E11)=G11,L11,IF(AY6-(8*E11)=G11,L11,IF(AY6-(9*E11)=G11,L11,IF(AY6-(10*E11)=G11,L11,IF(AY6-(11*E11)=G11,L11,IF(AY6-(12*E11)=G11,L11,IF(AY6-(13*E11)=G11,L11,IF(AY6-(14*E11)=G11,L11,IF(AY6-(15*E11)=G11,L11,IF(AY6-(16*E11)=G11,L11,IF(AY6-(17*E11)=G11,L11,IF(AY6-(18*E11)=G11,L11,IF(AY6-(19*E11)=G11,L11,IF(AY6-(20*E11)=G11,L11,IF(AY6-(21*E11)=G11,L11,IF(AY6-(22*E11)=G11,L11,IF(AY6-(23*E11)=G11,L11,IF(AY6-(24*E11)=G11,L11,IF(AY6-(25*E11)=G11,L11,""))))))))))))))))))))))))))</f>
        <v/>
      </c>
      <c r="AZ11" s="56" t="str">
        <f>IF(G11=AZ6,L11,IF(AZ6-E11=G11,L11,IF(AZ6-(2*E11)=G11,L11,IF(AZ6-(3*E11)=G11,L11,IF(AZ6-(4*E11)=G11,L11,IF(AZ6-(5*E11)=G11,L11,IF(AZ6-(6*E11)=G11,L11,IF(AZ6-(7*E11)=G11,L11,IF(AZ6-(8*E11)=G11,L11,IF(AZ6-(9*E11)=G11,L11,IF(AZ6-(10*E11)=G11,L11,IF(AZ6-(11*E11)=G11,L11,IF(AZ6-(12*E11)=G11,L11,IF(AZ6-(13*E11)=G11,L11,IF(AZ6-(14*E11)=G11,L11,IF(AZ6-(15*E11)=G11,L11,IF(AZ6-(16*E11)=G11,L11,IF(AZ6-(17*E11)=G11,L11,IF(AZ6-(18*E11)=G11,L11,IF(AZ6-(19*E11)=G11,L11,IF(AZ6-(20*E11)=G11,L11,IF(AZ6-(21*E11)=G11,L11,IF(AZ6-(22*E11)=G11,L11,IF(AZ6-(23*E11)=G11,L11,IF(AZ6-(24*E11)=G11,L11,IF(AZ6-(25*E11)=G11,L11,""))))))))))))))))))))))))))</f>
        <v/>
      </c>
      <c r="BA11" s="56" t="str">
        <f>IF(G11=BA6,L11,IF(BA6-E11=G11,L11,IF(BA6-(2*E11)=G11,L11,IF(BA6-(3*E11)=G11,L11,IF(BA6-(4*E11)=G11,L11,IF(BA6-(5*E11)=G11,L11,IF(BA6-(6*E11)=G11,L11,IF(BA6-(7*E11)=G11,L11,IF(BA6-(8*E11)=G11,L11,IF(BA6-(9*E11)=G11,L11,IF(BA6-(10*E11)=G11,L11,IF(BA6-(11*E11)=G11,L11,IF(BA6-(12*E11)=G11,L11,IF(BA6-(13*E11)=G11,L11,IF(BA6-(14*E11)=G11,L11,IF(BA6-(15*E11)=G11,L11,IF(BA6-(16*E11)=G11,L11,IF(BA6-(17*E11)=G11,L11,IF(BA6-(18*E11)=G11,L11,IF(BA6-(19*E11)=G11,L11,IF(BA6-(20*E11)=G11,L11,IF(BA6-(21*E11)=G11,L11,IF(BA6-(22*E11)=G11,L11,IF(BA6-(23*E11)=G11,L11,IF(BA6-(24*E11)=G11,L11,IF(BA6-(25*E11)=G11,L11,""))))))))))))))))))))))))))</f>
        <v/>
      </c>
      <c r="BB11" s="56" t="str">
        <f>IF(G11=BB6,L11,IF(BB6-E11=G11,L11,IF(BB6-(2*E11)=G11,L11,IF(BB6-(3*E11)=G11,L11,IF(BB6-(4*E11)=G11,L11,IF(BB6-(5*E11)=G11,L11,IF(BB6-(6*E11)=G11,L11,IF(BB6-(7*E11)=G11,L11,IF(BB6-(8*E11)=G11,L11,IF(BB6-(9*E11)=G11,L11,IF(BB6-(10*E11)=G11,L11,IF(BB6-(11*E11)=G11,L11,IF(BB6-(12*E11)=G11,L11,IF(BB6-(13*E11)=G11,L11,IF(BB6-(14*E11)=G11,L11,IF(BB6-(15*E11)=G11,L11,IF(BB6-(16*E11)=G11,L11,IF(BB6-(17*E11)=G11,L11,IF(BB6-(18*E11)=G11,L11,IF(BB6-(19*E11)=G11,L11,IF(BB6-(20*E11)=G11,L11,IF(BB6-(21*E11)=G11,L11,IF(BB6-(22*E11)=G11,L11,IF(BB6-(23*E11)=G11,L11,IF(BB6-(24*E11)=G11,L11,IF(BB6-(25*E11)=G11,L11,""))))))))))))))))))))))))))</f>
        <v/>
      </c>
      <c r="BC11" s="56" t="str">
        <f>IF(G11=BC6,L11,IF(BC6-E11=G11,L11,IF(BC6-(2*E11)=G11,L11,IF(BC6-(3*E11)=G11,L11,IF(BC6-(4*E11)=G11,L11,IF(BC6-(5*E11)=G11,L11,IF(BC6-(6*E11)=G11,L11,IF(BC6-(7*E11)=G11,L11,IF(BC6-(8*E11)=G11,L11,IF(BC6-(9*E11)=G11,L11,IF(BC6-(10*E11)=G11,L11,IF(BC6-(11*E11)=G11,L11,IF(BC6-(12*E11)=G11,L11,IF(BC6-(13*E11)=G11,L11,IF(BC6-(14*E11)=G11,L11,IF(BC6-(15*E11)=G11,L11,IF(BC6-(16*E11)=G11,L11,IF(BC6-(17*E11)=G11,L11,IF(BC6-(18*E11)=G11,L11,IF(BC6-(19*E11)=G11,L11,IF(BC6-(20*E11)=G11,L11,IF(BC6-(21*E11)=G11,L11,IF(BC6-(22*E11)=G11,L11,IF(BC6-(23*E11)=G11,L11,IF(BC6-(24*E11)=G11,L11,IF(BC6-(25*E11)=G11,L11,""))))))))))))))))))))))))))</f>
        <v/>
      </c>
      <c r="BD11" s="56" t="str">
        <f>IF(G11=BD6,L11,IF(BD6-E11=G11,L11,IF(BD6-(2*E11)=G11,L11,IF(BD6-(3*E11)=G11,L11,IF(BD6-(4*E11)=G11,L11,IF(BD6-(5*E11)=G11,L11,IF(BD6-(6*E11)=G11,L11,IF(BD6-(7*E11)=G11,L11,IF(BD6-(8*E11)=G11,L11,IF(BD6-(9*E11)=G11,L11,IF(BD6-(10*E11)=G11,L11,IF(BD6-(11*E11)=G11,L11,IF(BD6-(12*E11)=G11,L11,IF(BD6-(13*E11)=G11,L11,IF(BD6-(14*E11)=G11,L11,IF(BD6-(15*E11)=G11,L11,IF(BD6-(16*E11)=G11,L11,IF(BD6-(17*E11)=G11,L11,IF(BD6-(18*E11)=G11,L11,IF(BD6-(19*E11)=G11,L11,IF(BD6-(20*E11)=G11,L11,IF(BD6-(21*E11)=G11,L11,IF(BD6-(22*E11)=G11,L11,IF(BD6-(23*E11)=G11,L11,IF(BD6-(24*E11)=G11,L11,IF(BD6-(25*E11)=G11,L11,""))))))))))))))))))))))))))</f>
        <v/>
      </c>
      <c r="BE11" s="56" t="str">
        <f>IF(G11=BE6,L11,IF(BE6-E11=G11,L11,IF(BE6-(2*E11)=G11,L11,IF(BE6-(3*E11)=G11,L11,IF(BE6-(4*E11)=G11,L11,IF(BE6-(5*E11)=G11,L11,IF(BE6-(6*E11)=G11,L11,IF(BE6-(7*E11)=G11,L11,IF(BE6-(8*E11)=G11,L11,IF(BE6-(9*E11)=G11,L11,IF(BE6-(10*E11)=G11,L11,IF(BE6-(11*E11)=G11,L11,IF(BE6-(12*E11)=G11,L11,IF(BE6-(13*E11)=G11,L11,IF(BE6-(14*E11)=G11,L11,IF(BE6-(15*E11)=G11,L11,IF(BE6-(16*E11)=G11,L11,IF(BE6-(17*E11)=G11,L11,IF(BE6-(18*E11)=G11,L11,IF(BE6-(19*E11)=G11,L11,IF(BE6-(20*E11)=G11,L11,IF(BE6-(21*E11)=G11,L11,IF(BE6-(22*E11)=G11,L11,IF(BE6-(23*E11)=G11,L11,IF(BE6-(24*E11)=G11,L11,IF(BE6-(25*E11)=G11,L11,""))))))))))))))))))))))))))</f>
        <v/>
      </c>
      <c r="BF11" s="56" t="str">
        <f>IF(G11=BF6,L11,IF(BF6-E11=G11,L11,IF(BF6-(2*E11)=G11,L11,IF(BF6-(3*E11)=G11,L11,IF(BF6-(4*E11)=G11,L11,IF(BF6-(5*E11)=G11,L11,IF(BF6-(6*E11)=G11,L11,IF(BF6-(7*E11)=G11,L11,IF(BF6-(8*E11)=G11,L11,IF(BF6-(9*E11)=G11,L11,IF(BF6-(10*E11)=G11,L11,IF(BF6-(11*E11)=G11,L11,IF(BF6-(12*E11)=G11,L11,IF(BF6-(13*E11)=G11,L11,IF(BF6-(14*E11)=G11,L11,IF(BF6-(15*E11)=G11,L11,IF(BF6-(16*E11)=G11,L11,IF(BF6-(17*E11)=G11,L11,IF(BF6-(18*E11)=G11,L11,IF(BF6-(19*E11)=G11,L11,IF(BF6-(20*E11)=G11,L11,IF(BF6-(21*E11)=G11,L11,IF(BF6-(22*E11)=G11,L11,IF(BF6-(23*E11)=G11,L11,IF(BF6-(24*E11)=G11,L11,IF(BF6-(25*E11)=G11,L11,""))))))))))))))))))))))))))</f>
        <v/>
      </c>
      <c r="BG11" s="56" t="str">
        <f>IF(G11=BG6,L11,IF(BG6-E11=G11,L11,IF(BG6-(2*E11)=G11,L11,IF(BG6-(3*E11)=G11,L11,IF(BG6-(4*E11)=G11,L11,IF(BG6-(5*E11)=G11,L11,IF(BG6-(6*E11)=G11,L11,IF(BG6-(7*E11)=G11,L11,IF(BG6-(8*E11)=G11,L11,IF(BG6-(9*E11)=G11,L11,IF(BG6-(10*E11)=G11,L11,IF(BG6-(11*E11)=G11,L11,IF(BG6-(12*E11)=G11,L11,IF(BG6-(13*E11)=G11,L11,IF(BG6-(14*E11)=G11,L11,IF(BG6-(15*E11)=G11,L11,IF(BG6-(16*E11)=G11,L11,IF(BG6-(17*E11)=G11,L11,IF(BG6-(18*E11)=G11,L11,IF(BG6-(19*E11)=G11,L11,IF(BG6-(20*E11)=G11,L11,IF(BG6-(21*E11)=G11,L11,IF(BG6-(22*E11)=G11,L11,IF(BG6-(23*E11)=G11,L11,IF(BG6-(24*E11)=G11,L11,IF(BG6-(25*E11)=G11,L11,""))))))))))))))))))))))))))</f>
        <v/>
      </c>
      <c r="BH11" s="56" t="str">
        <f>IF(G11=BH6,L11,IF(BH6-E11=G11,L11,IF(BH6-(2*E11)=G11,L11,IF(BH6-(3*E11)=G11,L11,IF(BH6-(4*E11)=G11,L11,IF(BH6-(5*E11)=G11,L11,IF(BH6-(6*E11)=G11,L11,IF(BH6-(7*E11)=G11,L11,IF(BH6-(8*E11)=G11,L11,IF(BH6-(9*E11)=G11,L11,IF(BH6-(10*E11)=G11,L11,IF(BH6-(11*E11)=G11,L11,IF(BH6-(12*E11)=G11,L11,IF(BH6-(13*E11)=G11,L11,IF(BH6-(14*E11)=G11,L11,IF(BH6-(15*E11)=G11,L11,IF(BH6-(16*E11)=G11,L11,IF(BH6-(17*E11)=G11,L11,IF(BH6-(18*E11)=G11,L11,IF(BH6-(19*E11)=G11,L11,IF(BH6-(20*E11)=G11,L11,IF(BH6-(21*E11)=G11,L11,IF(BH6-(22*E11)=G11,L11,IF(BH6-(23*E11)=G11,L11,IF(BH6-(24*E11)=G11,L11,IF(BH6-(25*E11)=G11,L11,""))))))))))))))))))))))))))</f>
        <v/>
      </c>
      <c r="BI11" s="56" t="str">
        <f>IF(G11=BI6,L11,IF(BI6-E11=G11,L11,IF(BI6-(2*E11)=G11,L11,IF(BI6-(3*E11)=G11,L11,IF(BI6-(4*E11)=G11,L11,IF(BI6-(5*E11)=G11,L11,IF(BI6-(6*E11)=G11,L11,IF(BI6-(7*E11)=G11,L11,IF(BI6-(8*E11)=G11,L11,IF(BI6-(9*E11)=G11,L11,IF(BI6-(10*E11)=G11,L11,IF(BI6-(11*E11)=G11,L11,IF(BI6-(12*E11)=G11,L11,IF(BI6-(13*E11)=G11,L11,IF(BI6-(14*E11)=G11,L11,IF(BI6-(15*E11)=G11,L11,IF(BI6-(16*E11)=G11,L11,IF(BI6-(17*E11)=G11,L11,IF(BI6-(18*E11)=G11,L11,IF(BI6-(19*E11)=G11,L11,IF(BI6-(20*E11)=G11,L11,IF(BI6-(21*E11)=G11,L11,IF(BI6-(22*E11)=G11,L11,IF(BI6-(23*E11)=G11,L11,IF(BI6-(24*E11)=G11,L11,IF(BI6-(25*E11)=G11,L11,""))))))))))))))))))))))))))</f>
        <v/>
      </c>
      <c r="BJ11" s="56">
        <f>IF(G11=BJ6,L11,IF(BJ6-E11=G11,L11,IF(BJ6-(2*E11)=G11,L11,IF(BJ6-(3*E11)=G11,L11,IF(BJ6-(4*E11)=G11,L11,IF(BJ6-(5*E11)=G11,L11,IF(BJ6-(6*E11)=G11,L11,IF(BJ6-(7*E11)=G11,L11,IF(BJ6-(8*E11)=G11,L11,IF(BJ6-(9*E11)=G11,L11,IF(BJ6-(10*E11)=G11,L11,IF(BJ6-(11*E11)=G11,L11,IF(BJ6-(12*E11)=G11,L11,IF(BJ6-(13*E11)=G11,L11,IF(BJ6-(14*E11)=G11,L11,IF(BJ6-(15*E11)=G11,L11,IF(BJ6-(16*E11)=G11,L11,IF(BJ6-(17*E11)=G11,L11,IF(BJ6-(18*E11)=G11,L11,IF(BJ6-(19*E11)=G11,L11,IF(BJ6-(20*E11)=G11,L11,IF(BJ6-(21*E11)=G11,L11,IF(BJ6-(22*E11)=G11,L11,IF(BJ6-(23*E11)=G11,L11,IF(BJ6-(24*E11)=G11,L11,IF(BJ6-(25*E11)=G11,L11,""))))))))))))))))))))))))))</f>
        <v>59.16</v>
      </c>
      <c r="BK11" s="56" t="str">
        <f>IF(G11=BK6,L11,IF(BK6-E11=G11,L11,IF(BK6-(2*E11)=G11,L11,IF(BK6-(3*E11)=G11,L11,IF(BK6-(4*E11)=G11,L11,IF(BK6-(5*E11)=G11,L11,IF(BK6-(6*E11)=G11,L11,IF(BK6-(7*E11)=G11,L11,IF(BK6-(8*E11)=G11,L11,IF(BK6-(9*E11)=G11,L11,IF(BK6-(10*E11)=G11,L11,IF(BK6-(11*E11)=G11,L11,IF(BK6-(12*E11)=G11,L11,IF(BK6-(13*E11)=G11,L11,IF(BK6-(14*E11)=G11,L11,IF(BK6-(15*E11)=G11,L11,IF(BK6-(16*E11)=G11,L11,IF(BK6-(17*E11)=G11,L11,IF(BK6-(18*E11)=G11,L11,IF(BK6-(19*E11)=G11,L11,IF(BK6-(20*E11)=G11,L11,IF(BK6-(21*E11)=G11,L11,IF(BK6-(22*E11)=G11,L11,IF(BK6-(23*E11)=G11,L11,IF(BK6-(24*E11)=G11,L11,IF(BK6-(25*E11)=G11,L11,""))))))))))))))))))))))))))</f>
        <v/>
      </c>
      <c r="BL11" s="56" t="str">
        <f>IF(G11=BL6,L11,IF(BL6-E11=G11,L11,IF(BL6-(2*E11)=G11,L11,IF(BL6-(3*E11)=G11,L11,IF(BL6-(4*E11)=G11,L11,IF(BL6-(5*E11)=G11,L11,IF(BL6-(6*E11)=G11,L11,IF(BL6-(7*E11)=G11,L11,IF(BL6-(8*E11)=G11,L11,IF(BL6-(9*E11)=G11,L11,IF(BL6-(10*E11)=G11,L11,IF(BL6-(11*E11)=G11,L11,IF(BL6-(12*E11)=G11,L11,IF(BL6-(13*E11)=G11,L11,IF(BL6-(14*E11)=G11,L11,IF(BL6-(15*E11)=G11,L11,IF(BL6-(16*E11)=G11,L11,IF(BL6-(17*E11)=G11,L11,IF(BL6-(18*E11)=G11,L11,IF(BL6-(19*E11)=G11,L11,IF(BL6-(20*E11)=G11,L11,IF(BL6-(21*E11)=G11,L11,IF(BL6-(22*E11)=G11,L11,IF(BL6-(23*E11)=G11,L11,IF(BL6-(24*E11)=G11,L11,IF(BL6-(25*E11)=G11,L11,""))))))))))))))))))))))))))</f>
        <v/>
      </c>
      <c r="BM11" s="57" t="str">
        <f>IF(G11=BM6,L11,IF(BM6-E11=G11,L11,IF(BM6-(2*E11)=G11,L11,IF(BM6-(3*E11)=G11,L11,IF(BM6-(4*E11)=G11,L11,IF(BM6-(5*E11)=G11,L11,IF(BM6-(6*E11)=G11,L11,IF(BM6-(7*E11)=G11,L11,IF(BM6-(8*E11)=G11,L11,IF(BM6-(9*E11)=G11,L11,IF(BM6-(10*E11)=G11,L11,IF(BM6-(11*E11)=G11,L11,IF(BM6-(12*E11)=G11,L11,IF(BM6-(13*E11)=G11,L11,IF(BM6-(14*E11)=G11,L11,IF(BM6-(15*E11)=G11,L11,IF(BM6-(16*E11)=G11,L11,IF(BM6-(17*E11)=G11,L11,IF(BM6-(18*E11)=G11,L11,IF(BM6-(19*E11)=G11,L11,IF(BM6-(20*E11)=G11,L11,IF(BM6-(21*E11)=G11,L11,IF(BM6-(22*E11)=G11,L11,IF(BM6-(23*E11)=G11,L11,IF(BM6-(24*E11)=G11,L11,IF(BM6-(25*E11)=G11,L11,""))))))))))))))))))))))))))</f>
        <v/>
      </c>
    </row>
    <row r="12" spans="1:65" customFormat="1" ht="12.75" customHeight="1" x14ac:dyDescent="0.35">
      <c r="A12" s="31"/>
      <c r="B12" s="32" t="s">
        <v>645</v>
      </c>
      <c r="C12" s="51" t="s">
        <v>646</v>
      </c>
      <c r="D12" s="100" t="s">
        <v>647</v>
      </c>
      <c r="E12" s="99">
        <v>15</v>
      </c>
      <c r="F12" s="98">
        <v>2010</v>
      </c>
      <c r="G12" s="46">
        <v>2030</v>
      </c>
      <c r="H12" s="34" t="s">
        <v>500</v>
      </c>
      <c r="I12" s="73">
        <v>75</v>
      </c>
      <c r="J12" s="36" t="s">
        <v>648</v>
      </c>
      <c r="K12" s="36">
        <f>3930+580</f>
        <v>4510</v>
      </c>
      <c r="L12" s="101">
        <f>(3940*4+580*75)/1000</f>
        <v>59.26</v>
      </c>
      <c r="M12" s="34"/>
      <c r="N12" s="35"/>
      <c r="O12" s="55"/>
      <c r="P12" s="56"/>
      <c r="Q12" s="56">
        <v>59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>
        <v>59</v>
      </c>
      <c r="AG12" s="56"/>
      <c r="AH12" s="56"/>
      <c r="AI12" s="56"/>
      <c r="AJ12" s="62"/>
      <c r="AK12" s="56"/>
      <c r="AL12" s="56"/>
      <c r="AM12" s="56"/>
      <c r="AN12" s="62"/>
      <c r="AO12" s="56"/>
      <c r="AP12" s="56"/>
      <c r="AQ12" s="56"/>
      <c r="AR12" s="56"/>
      <c r="AS12" s="56"/>
      <c r="AT12" s="56"/>
      <c r="AU12" s="56">
        <v>59</v>
      </c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>
        <v>59</v>
      </c>
      <c r="BK12" s="56"/>
      <c r="BL12" s="56"/>
      <c r="BM12" s="57"/>
    </row>
    <row r="13" spans="1:65" x14ac:dyDescent="0.3">
      <c r="A13" s="9" t="s">
        <v>3</v>
      </c>
      <c r="B13" s="10"/>
      <c r="C13" s="49"/>
      <c r="D13" s="11"/>
      <c r="E13" s="11"/>
      <c r="F13" s="23"/>
      <c r="G13" s="29"/>
      <c r="H13" s="29"/>
      <c r="I13" s="29"/>
      <c r="J13" s="29"/>
      <c r="K13" s="29"/>
      <c r="L13" s="89"/>
      <c r="M13" s="29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</row>
    <row r="14" spans="1:65" x14ac:dyDescent="0.3">
      <c r="A14" s="1"/>
      <c r="B14" s="7" t="s">
        <v>4</v>
      </c>
      <c r="C14" s="50" t="s">
        <v>59</v>
      </c>
      <c r="D14" s="6" t="s">
        <v>159</v>
      </c>
      <c r="E14" s="6">
        <v>20</v>
      </c>
      <c r="F14" s="72">
        <v>2022</v>
      </c>
      <c r="G14" s="46">
        <f t="shared" ref="G14:G20" si="3">IF(AND((F14+E14)&lt;Startår,(F14+E14)&gt;100),Startår,F14+E14)</f>
        <v>2042</v>
      </c>
      <c r="H14" s="28" t="s">
        <v>88</v>
      </c>
      <c r="I14" s="28">
        <v>355</v>
      </c>
      <c r="J14" s="28" t="str">
        <f>IF(D14=Tak!A3,"26226",IF(D14=Tak!A4,"26236",IF(D14=Tak!A5,"26246",IF(D14=Tak!A6,"26256",IF(D14=Tak!A7,"26266",IF(D14=Tak!A8,"26276",""))))))</f>
        <v>26236</v>
      </c>
      <c r="K14" s="28">
        <v>260</v>
      </c>
      <c r="L14" s="91">
        <f>K14*I14/1000</f>
        <v>92.3</v>
      </c>
      <c r="M14" s="28"/>
      <c r="O14" s="52" t="str">
        <f>IF(G14=O6,L14,IF(O6-E14=G14,L14,IF(O6-(2*E14)=G14,L14,IF(O6-(3*E14)=G14,L14,IF(O6-(4*E14)=G14,L14,IF(O6-(5*E14)=G14,L14,IF(O6-(6*E14)=G14,L14,IF(O6-(7*E14)=G14,L14,IF(O6-(8*E14)=G14,L14,IF(O6-(9*E14)=G14,L14,IF(O6-(10*E14)=G14,L14,IF(O6-(11*E14)=G14,L14,IF(O6-(12*E14)=G14,L14,IF(O6-(13*E14)=G14,L14,IF(O6-(14*E14)=G14,L14,IF(O6-(15*E14)=G14,L14,IF(O6-(16*E14)=G14,L14,IF(O6-(17*E14)=G14,L14,IF(O6-(18*E14)=G14,L14,IF(O6-(19*E14)=G14,L14,IF(O6-(20*E14)=G14,L14,IF(O6-(21*E14)=G14,L14,IF(O6-(22*E14)=G14,L14,IF(O6-(23*E14)=G14,L14,IF(O6-(24*E14)=G14,L14,IF(O6-(25*E14)=G14,L14,""))))))))))))))))))))))))))</f>
        <v/>
      </c>
      <c r="P14" s="53" t="str">
        <f>IF(G14=P6,L14,IF(P6-E14=G14,L14,IF(P6-(2*E14)=G14,L14,IF(P6-(3*E14)=G14,L14,IF(P6-(4*E14)=G14,L14,IF(P6-(5*E14)=G14,L14,IF(P6-(6*E14)=G14,L14,IF(P6-(7*E14)=G14,L14,IF(P6-(8*E14)=G14,L14,IF(P6-(9*E14)=G14,L14,IF(P6-(10*E14)=G14,L14,IF(P6-(11*E14)=G14,L14,IF(P6-(12*E14)=G14,L14,IF(P6-(13*E14)=G14,L14,IF(P6-(14*E14)=G14,L14,IF(P6-(15*E14)=G14,L14,IF(P6-(16*E14)=G14,L14,IF(P6-(17*E14)=G14,L14,IF(P6-(18*E14)=G14,L14,IF(P6-(19*E14)=G14,L14,IF(P6-(20*E14)=G14,L14,IF(P6-(21*E14)=G14,L14,IF(P6-(22*E14)=G14,L14,IF(P6-(23*E14)=G14,L14,IF(P6-(24*E14)=G14,L14,IF(P6-(25*E14)=G14,L14,""))))))))))))))))))))))))))</f>
        <v/>
      </c>
      <c r="Q14" s="53" t="str">
        <f>IF(G14=Q6,L14,IF(Q6-E14=G14,L14,IF(Q6-(2*E14)=G14,L14,IF(Q6-(3*E14)=G14,L14,IF(Q6-(4*E14)=G14,L14,IF(Q6-(5*E14)=G14,L14,IF(Q6-(6*E14)=G14,L14,IF(Q6-(7*E14)=G14,L14,IF(Q6-(8*E14)=G14,L14,IF(Q6-(9*E14)=G14,L14,IF(Q6-(10*E14)=G14,L14,IF(Q6-(11*E14)=G14,L14,IF(Q6-(12*E14)=G14,L14,IF(Q6-(13*E14)=G14,L14,IF(Q6-(14*E14)=G14,L14,IF(Q6-(15*E14)=G14,L14,IF(Q6-(16*E14)=G14,L14,IF(Q6-(17*E14)=G14,L14,IF(Q6-(18*E14)=G14,L14,IF(Q6-(19*E14)=G14,L14,IF(Q6-(20*E14)=G14,L14,IF(Q6-(21*E14)=G14,L14,IF(Q6-(22*E14)=G14,L14,IF(Q6-(23*E14)=G14,L14,IF(Q6-(24*E14)=G14,L14,IF(Q6-(25*E14)=G14,L14,""))))))))))))))))))))))))))</f>
        <v/>
      </c>
      <c r="R14" s="53" t="str">
        <f>IF(G14=R6,L14,IF(R6-E14=G14,L14,IF(R6-(2*E14)=G14,L14,IF(R6-(3*E14)=G14,L14,IF(R6-(4*E14)=G14,L14,IF(R6-(5*E14)=G14,L14,IF(R6-(6*E14)=G14,L14,IF(R6-(7*E14)=G14,L14,IF(R6-(8*E14)=G14,L14,IF(R6-(9*E14)=G14,L14,IF(R6-(10*E14)=G14,L14,IF(R6-(11*E14)=G14,L14,IF(R6-(12*E14)=G14,L14,IF(R6-(13*E14)=G14,L14,IF(R6-(14*E14)=G14,L14,IF(R6-(15*E14)=G14,L14,IF(R6-(16*E14)=G14,L14,IF(R6-(17*E14)=G14,L14,IF(R6-(18*E14)=G14,L14,IF(R6-(19*E14)=G14,L14,IF(R6-(20*E14)=G14,L14,IF(R6-(21*E14)=G14,L14,IF(R6-(22*E14)=G14,L14,IF(R6-(23*E14)=G14,L14,IF(R6-(24*E14)=G14,L14,IF(R6-(25*E14)=G14,L14,""))))))))))))))))))))))))))</f>
        <v/>
      </c>
      <c r="S14" s="53" t="str">
        <f>IF(G14=S6,L14,IF(S6-E14=G14,L14,IF(S6-(2*E14)=G14,L14,IF(S6-(3*E14)=G14,L14,IF(S6-(4*E14)=G14,L14,IF(S6-(5*E14)=G14,L14,IF(S6-(6*E14)=G14,L14,IF(S6-(7*E14)=G14,L14,IF(S6-(8*E14)=G14,L14,IF(S6-(9*E14)=G14,L14,IF(S6-(10*E14)=G14,L14,IF(S6-(11*E14)=G14,L14,IF(S6-(12*E14)=G14,L14,IF(S6-(13*E14)=G14,L14,IF(S6-(14*E14)=G14,L14,IF(S6-(15*E14)=G14,L14,IF(S6-(16*E14)=G14,L14,IF(S6-(17*E14)=G14,L14,IF(S6-(18*E14)=G14,L14,IF(S6-(19*E14)=G14,L14,IF(S6-(20*E14)=G14,L14,IF(S6-(21*E14)=G14,L14,IF(S6-(22*E14)=G14,L14,IF(S6-(23*E14)=G14,L14,IF(S6-(24*E14)=G14,L14,IF(S6-(25*E14)=G14,L14,""))))))))))))))))))))))))))</f>
        <v/>
      </c>
      <c r="T14" s="53" t="str">
        <f>IF(G14=T6,L14,IF(T6-E14=G14,L14,IF(T6-(2*E14)=G14,L14,IF(T6-(3*E14)=G14,L14,IF(T6-(4*E14)=G14,L14,IF(T6-(5*E14)=G14,L14,IF(T6-(6*E14)=G14,L14,IF(T6-(7*E14)=G14,L14,IF(T6-(8*E14)=G14,L14,IF(T6-(9*E14)=G14,L14,IF(T6-(10*E14)=G14,L14,IF(T6-(11*E14)=G14,L14,IF(T6-(12*E14)=G14,L14,IF(T6-(13*E14)=G14,L14,IF(T6-(14*E14)=G14,L14,IF(T6-(15*E14)=G14,L14,IF(T6-(16*E14)=G14,L14,IF(T6-(17*E14)=G14,L14,IF(T6-(18*E14)=G14,L14,IF(T6-(19*E14)=G14,L14,IF(T6-(20*E14)=G14,L14,IF(T6-(21*E14)=G14,L14,IF(T6-(22*E14)=G14,L14,IF(T6-(23*E14)=G14,L14,IF(T6-(24*E14)=G14,L14,IF(T6-(25*E14)=G14,L14,""))))))))))))))))))))))))))</f>
        <v/>
      </c>
      <c r="U14" s="53" t="str">
        <f>IF(G14=U6,L14,IF(U6-E14=G14,L14,IF(U6-(2*E14)=G14,L14,IF(U6-(3*E14)=G14,L14,IF(U6-(4*E14)=G14,L14,IF(U6-(5*E14)=G14,L14,IF(U6-(6*E14)=G14,L14,IF(U6-(7*E14)=G14,L14,IF(U6-(8*E14)=G14,L14,IF(U6-(9*E14)=G14,L14,IF(U6-(10*E14)=G14,L14,IF(U6-(11*E14)=G14,L14,IF(U6-(12*E14)=G14,L14,IF(U6-(13*E14)=G14,L14,IF(U6-(14*E14)=G14,L14,IF(U6-(15*E14)=G14,L14,IF(U6-(16*E14)=G14,L14,IF(U6-(17*E14)=G14,L14,IF(U6-(18*E14)=G14,L14,IF(U6-(19*E14)=G14,L14,IF(U6-(20*E14)=G14,L14,IF(U6-(21*E14)=G14,L14,IF(U6-(22*E14)=G14,L14,IF(U6-(23*E14)=G14,L14,IF(U6-(24*E14)=G14,L14,IF(U6-(25*E14)=G14,L14,""))))))))))))))))))))))))))</f>
        <v/>
      </c>
      <c r="V14" s="53" t="str">
        <f>IF(G14=V6,L14,IF(V6-E14=G14,L14,IF(V6-(2*E14)=G14,L14,IF(V6-(3*E14)=G14,L14,IF(V6-(4*E14)=G14,L14,IF(V6-(5*E14)=G14,L14,IF(V6-(6*E14)=G14,L14,IF(V6-(7*E14)=G14,L14,IF(V6-(8*E14)=G14,L14,IF(V6-(9*E14)=G14,L14,IF(V6-(10*E14)=G14,L14,IF(V6-(11*E14)=G14,L14,IF(V6-(12*E14)=G14,L14,IF(V6-(13*E14)=G14,L14,IF(V6-(14*E14)=G14,L14,IF(V6-(15*E14)=G14,L14,IF(V6-(16*E14)=G14,L14,IF(V6-(17*E14)=G14,L14,IF(V6-(18*E14)=G14,L14,IF(V6-(19*E14)=G14,L14,IF(V6-(20*E14)=G14,L14,IF(V6-(21*E14)=G14,L14,IF(V6-(22*E14)=G14,L14,IF(V6-(23*E14)=G14,L14,IF(V6-(24*E14)=G14,L14,IF(V6-(25*E14)=G14,L14,""))))))))))))))))))))))))))</f>
        <v/>
      </c>
      <c r="W14" s="53" t="str">
        <f>IF(G14=W6,L14,IF(W6-E14=G14,L14,IF(W6-(2*E14)=G14,L14,IF(W6-(3*E14)=G14,L14,IF(W6-(4*E14)=G14,L14,IF(W6-(5*E14)=G14,L14,IF(W6-(6*E14)=G14,L14,IF(W6-(7*E14)=G14,L14,IF(W6-(8*E14)=G14,L14,IF(W6-(9*E14)=G14,L14,IF(W6-(10*E14)=G14,L14,IF(W6-(11*E14)=G14,L14,IF(W6-(12*E14)=G14,L14,IF(W6-(13*E14)=G14,L14,IF(W6-(14*E14)=G14,L14,IF(W6-(15*E14)=G14,L14,IF(W6-(16*E14)=G14,L14,IF(W6-(17*E14)=G14,L14,IF(W6-(18*E14)=G14,L14,IF(W6-(19*E14)=G14,L14,IF(W6-(20*E14)=G14,L14,IF(W6-(21*E14)=G14,L14,IF(W6-(22*E14)=G14,L14,IF(W6-(23*E14)=G14,L14,IF(W6-(24*E14)=G14,L14,IF(W6-(25*E14)=G14,L14,""))))))))))))))))))))))))))</f>
        <v/>
      </c>
      <c r="X14" s="53" t="str">
        <f>IF(G14=X6,L14,IF(X6-E14=G14,L14,IF(X6-(2*E14)=G14,L14,IF(X6-(3*E14)=G14,L14,IF(X6-(4*E14)=G14,L14,IF(X6-(5*E14)=G14,L14,IF(X6-(6*E14)=G14,L14,IF(X6-(7*E14)=G14,L14,IF(X6-(8*E14)=G14,L14,IF(X6-(9*E14)=G14,L14,IF(X6-(10*E14)=G14,L14,IF(X6-(11*E14)=G14,L14,IF(X6-(12*E14)=G14,L14,IF(X6-(13*E14)=G14,L14,IF(X6-(14*E14)=G14,L14,IF(X6-(15*E14)=G14,L14,IF(X6-(16*E14)=G14,L14,IF(X6-(17*E14)=G14,L14,IF(X6-(18*E14)=G14,L14,IF(X6-(19*E14)=G14,L14,IF(X6-(20*E14)=G14,L14,IF(X6-(21*E14)=G14,L14,IF(X6-(22*E14)=G14,L14,IF(X6-(23*E14)=G14,L14,IF(X6-(24*E14)=G14,L14,IF(X6-(25*E14)=G14,L14,""))))))))))))))))))))))))))</f>
        <v/>
      </c>
      <c r="Y14" s="53" t="str">
        <f>IF(G14=Y6,L14,IF(Y6-E14=G14,L14,IF(Y6-(2*E14)=G14,L14,IF(Y6-(3*E14)=G14,L14,IF(Y6-(4*E14)=G14,L14,IF(Y6-(5*E14)=G14,L14,IF(Y6-(6*E14)=G14,L14,IF(Y6-(7*E14)=G14,L14,IF(Y6-(8*E14)=G14,L14,IF(Y6-(9*E14)=G14,L14,IF(Y6-(10*E14)=G14,L14,IF(Y6-(11*E14)=G14,L14,IF(Y6-(12*E14)=G14,L14,IF(Y6-(13*E14)=G14,L14,IF(Y6-(14*E14)=G14,L14,IF(Y6-(15*E14)=G14,L14,IF(Y6-(16*E14)=G14,L14,IF(Y6-(17*E14)=G14,L14,IF(Y6-(18*E14)=G14,L14,IF(Y6-(19*E14)=G14,L14,IF(Y6-(20*E14)=G14,L14,IF(Y6-(21*E14)=G14,L14,IF(Y6-(22*E14)=G14,L14,IF(Y6-(23*E14)=G14,L14,IF(Y6-(24*E14)=G14,L14,IF(Y6-(25*E14)=G14,L14,""))))))))))))))))))))))))))</f>
        <v/>
      </c>
      <c r="Z14" s="53" t="str">
        <f>IF(G14=Z6,L14,IF(Z6-E14=G14,L14,IF(Z6-(2*E14)=G14,L14,IF(Z6-(3*E14)=G14,L14,IF(Z6-(4*E14)=G14,L14,IF(Z6-(5*E14)=G14,L14,IF(Z6-(6*E14)=G14,L14,IF(Z6-(7*E14)=G14,L14,IF(Z6-(8*E14)=G14,L14,IF(Z6-(9*E14)=G14,L14,IF(Z6-(10*E14)=G14,L14,IF(Z6-(11*E14)=G14,L14,IF(Z6-(12*E14)=G14,L14,IF(Z6-(13*E14)=G14,L14,IF(Z6-(14*E14)=G14,L14,IF(Z6-(15*E14)=G14,L14,IF(Z6-(16*E14)=G14,L14,IF(Z6-(17*E14)=G14,L14,IF(Z6-(18*E14)=G14,L14,IF(Z6-(19*E14)=G14,L14,IF(Z6-(20*E14)=G14,L14,IF(Z6-(21*E14)=G14,L14,IF(Z6-(22*E14)=G14,L14,IF(Z6-(23*E14)=G14,L14,IF(Z6-(24*E14)=G14,L14,IF(Z6-(25*E14)=G14,L14,""))))))))))))))))))))))))))</f>
        <v/>
      </c>
      <c r="AA14" s="53" t="str">
        <f>IF(G14=AA6,L14,IF(AA6-E14=G14,L14,IF(AA6-(2*E14)=G14,L14,IF(AA6-(3*E14)=G14,L14,IF(AA6-(4*E14)=G14,L14,IF(AA6-(5*E14)=G14,L14,IF(AA6-(6*E14)=G14,L14,IF(AA6-(7*E14)=G14,L14,IF(AA6-(8*E14)=G14,L14,IF(AA6-(9*E14)=G14,L14,IF(AA6-(10*E14)=G14,L14,IF(AA6-(11*E14)=G14,L14,IF(AA6-(12*E14)=G14,L14,IF(AA6-(13*E14)=G14,L14,IF(AA6-(14*E14)=G14,L14,IF(AA6-(15*E14)=G14,L14,IF(AA6-(16*E14)=G14,L14,IF(AA6-(17*E14)=G14,L14,IF(AA6-(18*E14)=G14,L14,IF(AA6-(19*E14)=G14,L14,IF(AA6-(20*E14)=G14,L14,IF(AA6-(21*E14)=G14,L14,IF(AA6-(22*E14)=G14,L14,IF(AA6-(23*E14)=G14,L14,IF(AA6-(24*E14)=G14,L14,IF(AA6-(25*E14)=G14,L14,""))))))))))))))))))))))))))</f>
        <v/>
      </c>
      <c r="AB14" s="53" t="str">
        <f>IF(G14=AB6,L14,IF(AB6-E14=G14,L14,IF(AB6-(2*E14)=G14,L14,IF(AB6-(3*E14)=G14,L14,IF(AB6-(4*E14)=G14,L14,IF(AB6-(5*E14)=G14,L14,IF(AB6-(6*E14)=G14,L14,IF(AB6-(7*E14)=G14,L14,IF(AB6-(8*E14)=G14,L14,IF(AB6-(9*E14)=G14,L14,IF(AB6-(10*E14)=G14,L14,IF(AB6-(11*E14)=G14,L14,IF(AB6-(12*E14)=G14,L14,IF(AB6-(13*E14)=G14,L14,IF(AB6-(14*E14)=G14,L14,IF(AB6-(15*E14)=G14,L14,IF(AB6-(16*E14)=G14,L14,IF(AB6-(17*E14)=G14,L14,IF(AB6-(18*E14)=G14,L14,IF(AB6-(19*E14)=G14,L14,IF(AB6-(20*E14)=G14,L14,IF(AB6-(21*E14)=G14,L14,IF(AB6-(22*E14)=G14,L14,IF(AB6-(23*E14)=G14,L14,IF(AB6-(24*E14)=G14,L14,IF(AB6-(25*E14)=G14,L14,""))))))))))))))))))))))))))</f>
        <v/>
      </c>
      <c r="AC14" s="53" t="str">
        <f>IF(G14=AC6,L14,IF(AC6-E14=G14,L14,IF(AC6-(2*E14)=G14,L14,IF(AC6-(3*E14)=G14,L14,IF(AC6-(4*E14)=G14,L14,IF(AC6-(5*E14)=G14,L14,IF(AC6-(6*E14)=G14,L14,IF(AC6-(7*E14)=G14,L14,IF(AC6-(8*E14)=G14,L14,IF(AC6-(9*E14)=G14,L14,IF(AC6-(10*E14)=G14,L14,IF(AC6-(11*E14)=G14,L14,IF(AC6-(12*E14)=G14,L14,IF(AC6-(13*E14)=G14,L14,IF(AC6-(14*E14)=G14,L14,IF(AC6-(15*E14)=G14,L14,IF(AC6-(16*E14)=G14,L14,IF(AC6-(17*E14)=G14,L14,IF(AC6-(18*E14)=G14,L14,IF(AC6-(19*E14)=G14,L14,IF(AC6-(20*E14)=G14,L14,IF(AC6-(21*E14)=G14,L14,IF(AC6-(22*E14)=G14,L14,IF(AC6-(23*E14)=G14,L14,IF(AC6-(24*E14)=G14,L14,IF(AC6-(25*E14)=G14,L14,""))))))))))))))))))))))))))</f>
        <v/>
      </c>
      <c r="AD14" s="53" t="str">
        <f>IF(G14=AD6,L14,IF(AD6-E14=G14,L14,IF(AD6-(2*E14)=G14,L14,IF(AD6-(3*E14)=G14,L14,IF(AD6-(4*E14)=G14,L14,IF(AD6-(5*E14)=G14,L14,IF(AD6-(6*E14)=G14,L14,IF(AD6-(7*E14)=G14,L14,IF(AD6-(8*E14)=G14,L14,IF(AD6-(9*E14)=G14,L14,IF(AD6-(10*E14)=G14,L14,IF(AD6-(11*E14)=G14,L14,IF(AD6-(12*E14)=G14,L14,IF(AD6-(13*E14)=G14,L14,IF(AD6-(14*E14)=G14,L14,IF(AD6-(15*E14)=G14,L14,IF(AD6-(16*E14)=G14,L14,IF(AD6-(17*E14)=G14,L14,IF(AD6-(18*E14)=G14,L14,IF(AD6-(19*E14)=G14,L14,IF(AD6-(20*E14)=G14,L14,IF(AD6-(21*E14)=G14,L14,IF(AD6-(22*E14)=G14,L14,IF(AD6-(23*E14)=G14,L14,IF(AD6-(24*E14)=G14,L14,IF(AD6-(25*E14)=G14,L14,""))))))))))))))))))))))))))</f>
        <v/>
      </c>
      <c r="AE14" s="53" t="str">
        <f>IF(G14=AE6,L14,IF(AE6-E14=G14,L14,IF(AE6-(2*E14)=G14,L14,IF(AE6-(3*E14)=G14,L14,IF(AE6-(4*E14)=G14,L14,IF(AE6-(5*E14)=G14,L14,IF(AE6-(6*E14)=G14,L14,IF(AE6-(7*E14)=G14,L14,IF(AE6-(8*E14)=G14,L14,IF(AE6-(9*E14)=G14,L14,IF(AE6-(10*E14)=G14,L14,IF(AE6-(11*E14)=G14,L14,IF(AE6-(12*E14)=G14,L14,IF(AE6-(13*E14)=G14,L14,IF(AE6-(14*E14)=G14,L14,IF(AE6-(15*E14)=G14,L14,IF(AE6-(16*E14)=G14,L14,IF(AE6-(17*E14)=G14,L14,IF(AE6-(18*E14)=G14,L14,IF(AE6-(19*E14)=G14,L14,IF(AE6-(20*E14)=G14,L14,IF(AE6-(21*E14)=G14,L14,IF(AE6-(22*E14)=G14,L14,IF(AE6-(23*E14)=G14,L14,IF(AE6-(24*E14)=G14,L14,IF(AE6-(25*E14)=G14,L14,""))))))))))))))))))))))))))</f>
        <v/>
      </c>
      <c r="AF14" s="53" t="str">
        <f>IF(G14=AF6,L14,IF(AF6-E14=G14,L14,IF(AF6-(2*E14)=G14,L14,IF(AF6-(3*E14)=G14,L14,IF(AF6-(4*E14)=G14,L14,IF(AF6-(5*E14)=G14,L14,IF(AF6-(6*E14)=G14,L14,IF(AF6-(7*E14)=G14,L14,IF(AF6-(8*E14)=G14,L14,IF(AF6-(9*E14)=G14,L14,IF(AF6-(10*E14)=G14,L14,IF(AF6-(11*E14)=G14,L14,IF(AF6-(12*E14)=G14,L14,IF(AF6-(13*E14)=G14,L14,IF(AF6-(14*E14)=G14,L14,IF(AF6-(15*E14)=G14,L14,IF(AF6-(16*E14)=G14,L14,IF(AF6-(17*E14)=G14,L14,IF(AF6-(18*E14)=G14,L14,IF(AF6-(19*E14)=G14,L14,IF(AF6-(20*E14)=G14,L14,IF(AF6-(21*E14)=G14,L14,IF(AF6-(22*E14)=G14,L14,IF(AF6-(23*E14)=G14,L14,IF(AF6-(24*E14)=G14,L14,IF(AF6-(25*E14)=G14,L14,""))))))))))))))))))))))))))</f>
        <v/>
      </c>
      <c r="AG14" s="53" t="str">
        <f>IF(G14=AG6,L14,IF(AG6-E14=G14,L14,IF(AG6-(2*E14)=G14,L14,IF(AG6-(3*E14)=G14,L14,IF(AG6-(4*E14)=G14,L14,IF(AG6-(5*E14)=G14,L14,IF(AG6-(6*E14)=G14,L14,IF(AG6-(7*E14)=G14,L14,IF(AG6-(8*E14)=G14,L14,IF(AG6-(9*E14)=G14,L14,IF(AG6-(10*E14)=G14,L14,IF(AG6-(11*E14)=G14,L14,IF(AG6-(12*E14)=G14,L14,IF(AG6-(13*E14)=G14,L14,IF(AG6-(14*E14)=G14,L14,IF(AG6-(15*E14)=G14,L14,IF(AG6-(16*E14)=G14,L14,IF(AG6-(17*E14)=G14,L14,IF(AG6-(18*E14)=G14,L14,IF(AG6-(19*E14)=G14,L14,IF(AG6-(20*E14)=G14,L14,IF(AG6-(21*E14)=G14,L14,IF(AG6-(22*E14)=G14,L14,IF(AG6-(23*E14)=G14,L14,IF(AG6-(24*E14)=G14,L14,IF(AG6-(25*E14)=G14,L14,""))))))))))))))))))))))))))</f>
        <v/>
      </c>
      <c r="AH14" s="53">
        <f>IF(G14=AH6,L14,IF(AH6-E14=G14,L14,IF(AH6-(2*E14)=G14,L14,IF(AH6-(3*E14)=G14,L14,IF(AH6-(4*E14)=G14,L14,IF(AH6-(5*E14)=G14,L14,IF(AH6-(6*E14)=G14,L14,IF(AH6-(7*E14)=G14,L14,IF(AH6-(8*E14)=G14,L14,IF(AH6-(9*E14)=G14,L14,IF(AH6-(10*E14)=G14,L14,IF(AH6-(11*E14)=G14,L14,IF(AH6-(12*E14)=G14,L14,IF(AH6-(13*E14)=G14,L14,IF(AH6-(14*E14)=G14,L14,IF(AH6-(15*E14)=G14,L14,IF(AH6-(16*E14)=G14,L14,IF(AH6-(17*E14)=G14,L14,IF(AH6-(18*E14)=G14,L14,IF(AH6-(19*E14)=G14,L14,IF(AH6-(20*E14)=G14,L14,IF(AH6-(21*E14)=G14,L14,IF(AH6-(22*E14)=G14,L14,IF(AH6-(23*E14)=G14,L14,IF(AH6-(24*E14)=G14,L14,IF(AH6-(25*E14)=G14,L14,""))))))))))))))))))))))))))</f>
        <v>92.3</v>
      </c>
      <c r="AI14" s="53" t="str">
        <f>IF(G14=AI6,L14,IF(AI6-E14=G14,L14,IF(AI6-(2*E14)=G14,L14,IF(AI6-(3*E14)=G14,L14,IF(AI6-(4*E14)=G14,L14,IF(AI6-(5*E14)=G14,L14,IF(AI6-(6*E14)=G14,L14,IF(AI6-(7*E14)=G14,L14,IF(AI6-(8*E14)=G14,L14,IF(AI6-(9*E14)=G14,L14,IF(AI6-(10*E14)=G14,L14,IF(AI6-(11*E14)=G14,L14,IF(AI6-(12*E14)=G14,L14,IF(AI6-(13*E14)=G14,L14,IF(AI6-(14*E14)=G14,L14,IF(AI6-(15*E14)=G14,L14,IF(AI6-(16*E14)=G14,L14,IF(AI6-(17*E14)=G14,L14,IF(AI6-(18*E14)=G14,L14,IF(AI6-(19*E14)=G14,L14,IF(AI6-(20*E14)=G14,L14,IF(AI6-(21*E14)=G14,L14,IF(AI6-(22*E14)=G14,L14,IF(AI6-(23*E14)=G14,L14,IF(AI6-(24*E14)=G14,L14,IF(AI6-(25*E14)=G14,L14,""))))))))))))))))))))))))))</f>
        <v/>
      </c>
      <c r="AJ14" s="61" t="str">
        <f>IF(G14=AJ6,L14,IF(AJ6-E14=G14,L14,IF(AJ6-(2*E14)=G14,L14,IF(AJ6-(3*E14)=G14,L14,IF(AJ6-(4*E14)=G14,L14,IF(AJ6-(5*E14)=G14,L14,IF(AJ6-(6*E14)=G14,L14,IF(AJ6-(7*E14)=G14,L14,IF(AJ6-(8*E14)=G14,L14,IF(AJ6-(9*E14)=G14,L14,IF(AJ6-(10*E14)=G14,L14,IF(AJ6-(11*E14)=G14,L14,IF(AJ6-(12*E14)=G14,L14,IF(AJ6-(13*E14)=G14,L14,IF(AJ6-(14*E14)=G14,L14,IF(AJ6-(15*E14)=G14,L14,IF(AJ6-(16*E14)=G14,L14,IF(AJ6-(17*E14)=G14,L14,IF(AJ6-(18*E14)=G14,L14,IF(AJ6-(19*E14)=G14,L14,IF(AJ6-(20*E14)=G14,L14,IF(AJ6-(21*E14)=G14,L14,IF(AJ6-(22*E14)=G14,L14,IF(AJ6-(23*E14)=G14,L14,IF(AJ6-(24*E14)=G14,L14,IF(AJ6-(25*E14)=G14,L14,""))))))))))))))))))))))))))</f>
        <v/>
      </c>
      <c r="AK14" s="53" t="str">
        <f>IF(G14=AK6,L14,IF(AK6-E14=G14,L14,IF(AK6-(2*E14)=G14,L14,IF(AK6-(3*E14)=G14,L14,IF(AK6-(4*E14)=G14,L14,IF(AK6-(5*E14)=G14,L14,IF(AK6-(6*E14)=G14,L14,IF(AK6-(7*E14)=G14,L14,IF(AK6-(8*E14)=G14,L14,IF(AK6-(9*E14)=G14,L14,IF(AK6-(10*E14)=G14,L14,IF(AK6-(11*E14)=G14,L14,IF(AK6-(12*E14)=G14,L14,IF(AK6-(13*E14)=G14,L14,IF(AK6-(14*E14)=G14,L14,IF(AK6-(15*E14)=G14,L14,IF(AK6-(16*E14)=G14,L14,IF(AK6-(17*E14)=G14,L14,IF(AK6-(18*E14)=G14,L14,IF(AK6-(19*E14)=G14,L14,IF(AK6-(20*E14)=G14,L14,IF(AK6-(21*E14)=G14,L14,IF(AK6-(22*E14)=G14,L14,IF(AK6-(23*E14)=G14,L14,IF(AK6-(24*E14)=G14,L14,IF(AK6-(25*E14)=G14,L14,""))))))))))))))))))))))))))</f>
        <v/>
      </c>
      <c r="AL14" s="53" t="str">
        <f>IF(G14=AL6,L14,IF(AL6-E14=G14,L14,IF(AL6-(2*E14)=G14,L14,IF(AL6-(3*E14)=G14,L14,IF(AL6-(4*E14)=G14,L14,IF(AL6-(5*E14)=G14,L14,IF(AL6-(6*E14)=G14,L14,IF(AL6-(7*E14)=G14,L14,IF(AL6-(8*E14)=G14,L14,IF(AL6-(9*E14)=G14,L14,IF(AL6-(10*E14)=G14,L14,IF(AL6-(11*E14)=G14,L14,IF(AL6-(12*E14)=G14,L14,IF(AL6-(13*E14)=G14,L14,IF(AL6-(14*E14)=G14,L14,IF(AL6-(15*E14)=G14,L14,IF(AL6-(16*E14)=G14,L14,IF(AL6-(17*E14)=G14,L14,IF(AL6-(18*E14)=G14,L14,IF(AL6-(19*E14)=G14,L14,IF(AL6-(20*E14)=G14,L14,IF(AL6-(21*E14)=G14,L14,IF(AL6-(22*E14)=G14,L14,IF(AL6-(23*E14)=G14,L14,IF(AL6-(24*E14)=G14,L14,IF(AL6-(25*E14)=G14,L14,""))))))))))))))))))))))))))</f>
        <v/>
      </c>
      <c r="AM14" s="53" t="str">
        <f>IF(G14=AM6,L14,IF(AM6-E14=G14,L14,IF(AM6-(2*E14)=G14,L14,IF(AM6-(3*E14)=G14,L14,IF(AM6-(4*E14)=G14,L14,IF(AM6-(5*E14)=G14,L14,IF(AM6-(6*E14)=G14,L14,IF(AM6-(7*E14)=G14,L14,IF(AM6-(8*E14)=G14,L14,IF(AM6-(9*E14)=G14,L14,IF(AM6-(10*E14)=G14,L14,IF(AM6-(11*E14)=G14,L14,IF(AM6-(12*E14)=G14,L14,IF(AM6-(13*E14)=G14,L14,IF(AM6-(14*E14)=G14,L14,IF(AM6-(15*E14)=G14,L14,IF(AM6-(16*E14)=G14,L14,IF(AM6-(17*E14)=G14,L14,IF(AM6-(18*E14)=G14,L14,IF(AM6-(19*E14)=G14,L14,IF(AM6-(20*E14)=G14,L14,IF(AM6-(21*E14)=G14,L14,IF(AM6-(22*E14)=G14,L14,IF(AM6-(23*E14)=G14,L14,IF(AM6-(24*E14)=G14,L14,IF(AM6-(25*E14)=G14,L14,""))))))))))))))))))))))))))</f>
        <v/>
      </c>
      <c r="AN14" s="61" t="str">
        <f>IF(G14=AN6,L14,IF(AN6-E14=G14,L14,IF(AN6-(2*E14)=G14,L14,IF(AN6-(3*E14)=G14,L14,IF(AN6-(4*E14)=G14,L14,IF(AN6-(5*E14)=G14,L14,IF(AN6-(6*E14)=G14,L14,IF(AN6-(7*E14)=G14,L14,IF(AN6-(8*E14)=G14,L14,IF(AN6-(9*E14)=G14,L14,IF(AN6-(10*E14)=G14,L14,IF(AN6-(11*E14)=G14,L14,IF(AN6-(12*E14)=G14,L14,IF(AN6-(13*E14)=G14,L14,IF(AN6-(14*E14)=G14,L14,IF(AN6-(15*E14)=G14,L14,IF(AN6-(16*E14)=G14,L14,IF(AN6-(17*E14)=G14,L14,IF(AN6-(18*E14)=G14,L14,IF(AN6-(19*E14)=G14,L14,IF(AN6-(20*E14)=G14,L14,IF(AN6-(21*E14)=G14,L14,IF(AN6-(22*E14)=G14,L14,IF(AN6-(23*E14)=G14,L14,IF(AN6-(24*E14)=G14,L14,IF(AN6-(25*E14)=G14,L14,""))))))))))))))))))))))))))</f>
        <v/>
      </c>
      <c r="AO14" s="53" t="str">
        <f>IF(G14=AO6,L14,IF(AO6-E14=G14,L14,IF(AO6-(2*E14)=G14,L14,IF(AO6-(3*E14)=G14,L14,IF(AO6-(4*E14)=G14,L14,IF(AO6-(5*E14)=G14,L14,IF(AO6-(6*E14)=G14,L14,IF(AO6-(7*E14)=G14,L14,IF(AO6-(8*E14)=G14,L14,IF(AO6-(9*E14)=G14,L14,IF(AO6-(10*E14)=G14,L14,IF(AO6-(11*E14)=G14,L14,IF(AO6-(12*E14)=G14,L14,IF(AO6-(13*E14)=G14,L14,IF(AO6-(14*E14)=G14,L14,IF(AO6-(15*E14)=G14,L14,IF(AO6-(16*E14)=G14,L14,IF(AO6-(17*E14)=G14,L14,IF(AO6-(18*E14)=G14,L14,IF(AO6-(19*E14)=G14,L14,IF(AO6-(20*E14)=G14,L14,IF(AO6-(21*E14)=G14,L14,IF(AO6-(22*E14)=G14,L14,IF(AO6-(23*E14)=G14,L14,IF(AO6-(24*E14)=G14,L14,IF(AO6-(25*E14)=G14,L14,""))))))))))))))))))))))))))</f>
        <v/>
      </c>
      <c r="AP14" s="53" t="str">
        <f>IF(G14=AP6,L14,IF(AP6-E14=G14,L14,IF(AP6-(2*E14)=G14,L14,IF(AP6-(3*E14)=G14,L14,IF(AP6-(4*E14)=G14,L14,IF(AP6-(5*E14)=G14,L14,IF(AP6-(6*E14)=G14,L14,IF(AP6-(7*E14)=G14,L14,IF(AP6-(8*E14)=G14,L14,IF(AP6-(9*E14)=G14,L14,IF(AP6-(10*E14)=G14,L14,IF(AP6-(11*E14)=G14,L14,IF(AP6-(12*E14)=G14,L14,IF(AP6-(13*E14)=G14,L14,IF(AP6-(14*E14)=G14,L14,IF(AP6-(15*E14)=G14,L14,IF(AP6-(16*E14)=G14,L14,IF(AP6-(17*E14)=G14,L14,IF(AP6-(18*E14)=G14,L14,IF(AP6-(19*E14)=G14,L14,IF(AP6-(20*E14)=G14,L14,IF(AP6-(21*E14)=G14,L14,IF(AP6-(22*E14)=G14,L14,IF(AP6-(23*E14)=G14,L14,IF(AP6-(24*E14)=G14,L14,IF(AP6-(25*E14)=G14,L14,""))))))))))))))))))))))))))</f>
        <v/>
      </c>
      <c r="AQ14" s="53" t="str">
        <f>IF(G14=AQ6,L14,IF(AQ6-E14=G14,L14,IF(AQ6-(2*E14)=G14,L14,IF(AQ6-(3*E14)=G14,L14,IF(AQ6-(4*E14)=G14,L14,IF(AQ6-(5*E14)=G14,L14,IF(AQ6-(6*E14)=G14,L14,IF(AQ6-(7*E14)=G14,L14,IF(AQ6-(8*E14)=G14,L14,IF(AQ6-(9*E14)=G14,L14,IF(AQ6-(10*E14)=G14,L14,IF(AQ6-(11*E14)=G14,L14,IF(AQ6-(12*E14)=G14,L14,IF(AQ6-(13*E14)=G14,L14,IF(AQ6-(14*E14)=G14,L14,IF(AQ6-(15*E14)=G14,L14,IF(AQ6-(16*E14)=G14,L14,IF(AQ6-(17*E14)=G14,L14,IF(AQ6-(18*E14)=G14,L14,IF(AQ6-(19*E14)=G14,L14,IF(AQ6-(20*E14)=G14,L14,IF(AQ6-(21*E14)=G14,L14,IF(AQ6-(22*E14)=G14,L14,IF(AQ6-(23*E14)=G14,L14,IF(AQ6-(24*E14)=G14,L14,IF(AQ6-(25*E14)=G14,L14,""))))))))))))))))))))))))))</f>
        <v/>
      </c>
      <c r="AR14" s="53" t="str">
        <f>IF(G14=AR6,L14,IF(AR6-E14=G14,L14,IF(AR6-(2*E14)=G14,L14,IF(AR6-(3*E14)=G14,L14,IF(AR6-(4*E14)=G14,L14,IF(AR6-(5*E14)=G14,L14,IF(AR6-(6*E14)=G14,L14,IF(AR6-(7*E14)=G14,L14,IF(AR6-(8*E14)=G14,L14,IF(AR6-(9*E14)=G14,L14,IF(AR6-(10*E14)=G14,L14,IF(AR6-(11*E14)=G14,L14,IF(AR6-(12*E14)=G14,L14,IF(AR6-(13*E14)=G14,L14,IF(AR6-(14*E14)=G14,L14,IF(AR6-(15*E14)=G14,L14,IF(AR6-(16*E14)=G14,L14,IF(AR6-(17*E14)=G14,L14,IF(AR6-(18*E14)=G14,L14,IF(AR6-(19*E14)=G14,L14,IF(AR6-(20*E14)=G14,L14,IF(AR6-(21*E14)=G14,L14,IF(AR6-(22*E14)=G14,L14,IF(AR6-(23*E14)=G14,L14,IF(AR6-(24*E14)=G14,L14,IF(AR6-(25*E14)=G14,L14,""))))))))))))))))))))))))))</f>
        <v/>
      </c>
      <c r="AS14" s="53" t="str">
        <f>IF(G14=AS6,L14,IF(AS6-E14=G14,L14,IF(AS6-(2*E14)=G14,L14,IF(AS6-(3*E14)=G14,L14,IF(AS6-(4*E14)=G14,L14,IF(AS6-(5*E14)=G14,L14,IF(AS6-(6*E14)=G14,L14,IF(AS6-(7*E14)=G14,L14,IF(AS6-(8*E14)=G14,L14,IF(AS6-(9*E14)=G14,L14,IF(AS6-(10*E14)=G14,L14,IF(AS6-(11*E14)=G14,L14,IF(AS6-(12*E14)=G14,L14,IF(AS6-(13*E14)=G14,L14,IF(AS6-(14*E14)=G14,L14,IF(AS6-(15*E14)=G14,L14,IF(AS6-(16*E14)=G14,L14,IF(AS6-(17*E14)=G14,L14,IF(AS6-(18*E14)=G14,L14,IF(AS6-(19*E14)=G14,L14,IF(AS6-(20*E14)=G14,L14,IF(AS6-(21*E14)=G14,L14,IF(AS6-(22*E14)=G14,L14,IF(AS6-(23*E14)=G14,L14,IF(AS6-(24*E14)=G14,L14,IF(AS6-(25*E14)=G14,L14,""))))))))))))))))))))))))))</f>
        <v/>
      </c>
      <c r="AT14" s="53" t="str">
        <f>IF(G14=AT6,L14,IF(AT6-E14=G14,L14,IF(AT6-(2*E14)=G14,L14,IF(AT6-(3*E14)=G14,L14,IF(AT6-(4*E14)=G14,L14,IF(AT6-(5*E14)=G14,L14,IF(AT6-(6*E14)=G14,L14,IF(AT6-(7*E14)=G14,L14,IF(AT6-(8*E14)=G14,L14,IF(AT6-(9*E14)=G14,L14,IF(AT6-(10*E14)=G14,L14,IF(AT6-(11*E14)=G14,L14,IF(AT6-(12*E14)=G14,L14,IF(AT6-(13*E14)=G14,L14,IF(AT6-(14*E14)=G14,L14,IF(AT6-(15*E14)=G14,L14,IF(AT6-(16*E14)=G14,L14,IF(AT6-(17*E14)=G14,L14,IF(AT6-(18*E14)=G14,L14,IF(AT6-(19*E14)=G14,L14,IF(AT6-(20*E14)=G14,L14,IF(AT6-(21*E14)=G14,L14,IF(AT6-(22*E14)=G14,L14,IF(AT6-(23*E14)=G14,L14,IF(AT6-(24*E14)=G14,L14,IF(AT6-(25*E14)=G14,L14,""))))))))))))))))))))))))))</f>
        <v/>
      </c>
      <c r="AU14" s="53" t="str">
        <f>IF(G14=AU6,L14,IF(AU6-E14=G14,L14,IF(AU6-(2*E14)=G14,L14,IF(AU6-(3*E14)=G14,L14,IF(AU6-(4*E14)=G14,L14,IF(AU6-(5*E14)=G14,L14,IF(AU6-(6*E14)=G14,L14,IF(AU6-(7*E14)=G14,L14,IF(AU6-(8*E14)=G14,L14,IF(AU6-(9*E14)=G14,L14,IF(AU6-(10*E14)=G14,L14,IF(AU6-(11*E14)=G14,L14,IF(AU6-(12*E14)=G14,L14,IF(AU6-(13*E14)=G14,L14,IF(AU6-(14*E14)=G14,L14,IF(AU6-(15*E14)=G14,L14,IF(AU6-(16*E14)=G14,L14,IF(AU6-(17*E14)=G14,L14,IF(AU6-(18*E14)=G14,L14,IF(AU6-(19*E14)=G14,L14,IF(AU6-(20*E14)=G14,L14,IF(AU6-(21*E14)=G14,L14,IF(AU6-(22*E14)=G14,L14,IF(AU6-(23*E14)=G14,L14,IF(AU6-(24*E14)=G14,L14,IF(AU6-(25*E14)=G14,L14,""))))))))))))))))))))))))))</f>
        <v/>
      </c>
      <c r="AV14" s="53" t="str">
        <f>IF(G14=AV6,L14,IF(AV6-E14=G14,L14,IF(AV6-(2*E14)=G14,L14,IF(AV6-(3*E14)=G14,L14,IF(AV6-(4*E14)=G14,L14,IF(AV6-(5*E14)=G14,L14,IF(AV6-(6*E14)=G14,L14,IF(AV6-(7*E14)=G14,L14,IF(AV6-(8*E14)=G14,L14,IF(AV6-(9*E14)=G14,L14,IF(AV6-(10*E14)=G14,L14,IF(AV6-(11*E14)=G14,L14,IF(AV6-(12*E14)=G14,L14,IF(AV6-(13*E14)=G14,L14,IF(AV6-(14*E14)=G14,L14,IF(AV6-(15*E14)=G14,L14,IF(AV6-(16*E14)=G14,L14,IF(AV6-(17*E14)=G14,L14,IF(AV6-(18*E14)=G14,L14,IF(AV6-(19*E14)=G14,L14,IF(AV6-(20*E14)=G14,L14,IF(AV6-(21*E14)=G14,L14,IF(AV6-(22*E14)=G14,L14,IF(AV6-(23*E14)=G14,L14,IF(AV6-(24*E14)=G14,L14,IF(AV6-(25*E14)=G14,L14,""))))))))))))))))))))))))))</f>
        <v/>
      </c>
      <c r="AW14" s="53" t="str">
        <f>IF(G14=AW6,L14,IF(AW6-E14=G14,L14,IF(AW6-(2*E14)=G14,L14,IF(AW6-(3*E14)=G14,L14,IF(AW6-(4*E14)=G14,L14,IF(AW6-(5*E14)=G14,L14,IF(AW6-(6*E14)=G14,L14,IF(AW6-(7*E14)=G14,L14,IF(AW6-(8*E14)=G14,L14,IF(AW6-(9*E14)=G14,L14,IF(AW6-(10*E14)=G14,L14,IF(AW6-(11*E14)=G14,L14,IF(AW6-(12*E14)=G14,L14,IF(AW6-(13*E14)=G14,L14,IF(AW6-(14*E14)=G14,L14,IF(AW6-(15*E14)=G14,L14,IF(AW6-(16*E14)=G14,L14,IF(AW6-(17*E14)=G14,L14,IF(AW6-(18*E14)=G14,L14,IF(AW6-(19*E14)=G14,L14,IF(AW6-(20*E14)=G14,L14,IF(AW6-(21*E14)=G14,L14,IF(AW6-(22*E14)=G14,L14,IF(AW6-(23*E14)=G14,L14,IF(AW6-(24*E14)=G14,L14,IF(AW6-(25*E14)=G14,L14,""))))))))))))))))))))))))))</f>
        <v/>
      </c>
      <c r="AX14" s="53" t="str">
        <f>IF(G14=AX6,L14,IF(AX6-E14=G14,L14,IF(AX6-(2*E14)=G14,L14,IF(AX6-(3*E14)=G14,L14,IF(AX6-(4*E14)=G14,L14,IF(AX6-(5*E14)=G14,L14,IF(AX6-(6*E14)=G14,L14,IF(AX6-(7*E14)=G14,L14,IF(AX6-(8*E14)=G14,L14,IF(AX6-(9*E14)=G14,L14,IF(AX6-(10*E14)=G14,L14,IF(AX6-(11*E14)=G14,L14,IF(AX6-(12*E14)=G14,L14,IF(AX6-(13*E14)=G14,L14,IF(AX6-(14*E14)=G14,L14,IF(AX6-(15*E14)=G14,L14,IF(AX6-(16*E14)=G14,L14,IF(AX6-(17*E14)=G14,L14,IF(AX6-(18*E14)=G14,L14,IF(AX6-(19*E14)=G14,L14,IF(AX6-(20*E14)=G14,L14,IF(AX6-(21*E14)=G14,L14,IF(AX6-(22*E14)=G14,L14,IF(AX6-(23*E14)=G14,L14,IF(AX6-(24*E14)=G14,L14,IF(AX6-(25*E14)=G14,L14,""))))))))))))))))))))))))))</f>
        <v/>
      </c>
      <c r="AY14" s="53" t="str">
        <f>IF(G14=AY6,L14,IF(AY6-E14=G14,L14,IF(AY6-(2*E14)=G14,L14,IF(AY6-(3*E14)=G14,L14,IF(AY6-(4*E14)=G14,L14,IF(AY6-(5*E14)=G14,L14,IF(AY6-(6*E14)=G14,L14,IF(AY6-(7*E14)=G14,L14,IF(AY6-(8*E14)=G14,L14,IF(AY6-(9*E14)=G14,L14,IF(AY6-(10*E14)=G14,L14,IF(AY6-(11*E14)=G14,L14,IF(AY6-(12*E14)=G14,L14,IF(AY6-(13*E14)=G14,L14,IF(AY6-(14*E14)=G14,L14,IF(AY6-(15*E14)=G14,L14,IF(AY6-(16*E14)=G14,L14,IF(AY6-(17*E14)=G14,L14,IF(AY6-(18*E14)=G14,L14,IF(AY6-(19*E14)=G14,L14,IF(AY6-(20*E14)=G14,L14,IF(AY6-(21*E14)=G14,L14,IF(AY6-(22*E14)=G14,L14,IF(AY6-(23*E14)=G14,L14,IF(AY6-(24*E14)=G14,L14,IF(AY6-(25*E14)=G14,L14,""))))))))))))))))))))))))))</f>
        <v/>
      </c>
      <c r="AZ14" s="53" t="str">
        <f>IF(G14=AZ6,L14,IF(AZ6-E14=G14,L14,IF(AZ6-(2*E14)=G14,L14,IF(AZ6-(3*E14)=G14,L14,IF(AZ6-(4*E14)=G14,L14,IF(AZ6-(5*E14)=G14,L14,IF(AZ6-(6*E14)=G14,L14,IF(AZ6-(7*E14)=G14,L14,IF(AZ6-(8*E14)=G14,L14,IF(AZ6-(9*E14)=G14,L14,IF(AZ6-(10*E14)=G14,L14,IF(AZ6-(11*E14)=G14,L14,IF(AZ6-(12*E14)=G14,L14,IF(AZ6-(13*E14)=G14,L14,IF(AZ6-(14*E14)=G14,L14,IF(AZ6-(15*E14)=G14,L14,IF(AZ6-(16*E14)=G14,L14,IF(AZ6-(17*E14)=G14,L14,IF(AZ6-(18*E14)=G14,L14,IF(AZ6-(19*E14)=G14,L14,IF(AZ6-(20*E14)=G14,L14,IF(AZ6-(21*E14)=G14,L14,IF(AZ6-(22*E14)=G14,L14,IF(AZ6-(23*E14)=G14,L14,IF(AZ6-(24*E14)=G14,L14,IF(AZ6-(25*E14)=G14,L14,""))))))))))))))))))))))))))</f>
        <v/>
      </c>
      <c r="BA14" s="53" t="str">
        <f>IF(G14=BA6,L14,IF(BA6-E14=G14,L14,IF(BA6-(2*E14)=G14,L14,IF(BA6-(3*E14)=G14,L14,IF(BA6-(4*E14)=G14,L14,IF(BA6-(5*E14)=G14,L14,IF(BA6-(6*E14)=G14,L14,IF(BA6-(7*E14)=G14,L14,IF(BA6-(8*E14)=G14,L14,IF(BA6-(9*E14)=G14,L14,IF(BA6-(10*E14)=G14,L14,IF(BA6-(11*E14)=G14,L14,IF(BA6-(12*E14)=G14,L14,IF(BA6-(13*E14)=G14,L14,IF(BA6-(14*E14)=G14,L14,IF(BA6-(15*E14)=G14,L14,IF(BA6-(16*E14)=G14,L14,IF(BA6-(17*E14)=G14,L14,IF(BA6-(18*E14)=G14,L14,IF(BA6-(19*E14)=G14,L14,IF(BA6-(20*E14)=G14,L14,IF(BA6-(21*E14)=G14,L14,IF(BA6-(22*E14)=G14,L14,IF(BA6-(23*E14)=G14,L14,IF(BA6-(24*E14)=G14,L14,IF(BA6-(25*E14)=G14,L14,""))))))))))))))))))))))))))</f>
        <v/>
      </c>
      <c r="BB14" s="53">
        <f>IF(G14=BB6,L14,IF(BB6-E14=G14,L14,IF(BB6-(2*E14)=G14,L14,IF(BB6-(3*E14)=G14,L14,IF(BB6-(4*E14)=G14,L14,IF(BB6-(5*E14)=G14,L14,IF(BB6-(6*E14)=G14,L14,IF(BB6-(7*E14)=G14,L14,IF(BB6-(8*E14)=G14,L14,IF(BB6-(9*E14)=G14,L14,IF(BB6-(10*E14)=G14,L14,IF(BB6-(11*E14)=G14,L14,IF(BB6-(12*E14)=G14,L14,IF(BB6-(13*E14)=G14,L14,IF(BB6-(14*E14)=G14,L14,IF(BB6-(15*E14)=G14,L14,IF(BB6-(16*E14)=G14,L14,IF(BB6-(17*E14)=G14,L14,IF(BB6-(18*E14)=G14,L14,IF(BB6-(19*E14)=G14,L14,IF(BB6-(20*E14)=G14,L14,IF(BB6-(21*E14)=G14,L14,IF(BB6-(22*E14)=G14,L14,IF(BB6-(23*E14)=G14,L14,IF(BB6-(24*E14)=G14,L14,IF(BB6-(25*E14)=G14,L14,""))))))))))))))))))))))))))</f>
        <v>92.3</v>
      </c>
      <c r="BC14" s="53" t="str">
        <f>IF(G14=BC6,L14,IF(BC6-E14=G14,L14,IF(BC6-(2*E14)=G14,L14,IF(BC6-(3*E14)=G14,L14,IF(BC6-(4*E14)=G14,L14,IF(BC6-(5*E14)=G14,L14,IF(BC6-(6*E14)=G14,L14,IF(BC6-(7*E14)=G14,L14,IF(BC6-(8*E14)=G14,L14,IF(BC6-(9*E14)=G14,L14,IF(BC6-(10*E14)=G14,L14,IF(BC6-(11*E14)=G14,L14,IF(BC6-(12*E14)=G14,L14,IF(BC6-(13*E14)=G14,L14,IF(BC6-(14*E14)=G14,L14,IF(BC6-(15*E14)=G14,L14,IF(BC6-(16*E14)=G14,L14,IF(BC6-(17*E14)=G14,L14,IF(BC6-(18*E14)=G14,L14,IF(BC6-(19*E14)=G14,L14,IF(BC6-(20*E14)=G14,L14,IF(BC6-(21*E14)=G14,L14,IF(BC6-(22*E14)=G14,L14,IF(BC6-(23*E14)=G14,L14,IF(BC6-(24*E14)=G14,L14,IF(BC6-(25*E14)=G14,L14,""))))))))))))))))))))))))))</f>
        <v/>
      </c>
      <c r="BD14" s="53" t="str">
        <f>IF(G14=BD6,L14,IF(BD6-E14=G14,L14,IF(BD6-(2*E14)=G14,L14,IF(BD6-(3*E14)=G14,L14,IF(BD6-(4*E14)=G14,L14,IF(BD6-(5*E14)=G14,L14,IF(BD6-(6*E14)=G14,L14,IF(BD6-(7*E14)=G14,L14,IF(BD6-(8*E14)=G14,L14,IF(BD6-(9*E14)=G14,L14,IF(BD6-(10*E14)=G14,L14,IF(BD6-(11*E14)=G14,L14,IF(BD6-(12*E14)=G14,L14,IF(BD6-(13*E14)=G14,L14,IF(BD6-(14*E14)=G14,L14,IF(BD6-(15*E14)=G14,L14,IF(BD6-(16*E14)=G14,L14,IF(BD6-(17*E14)=G14,L14,IF(BD6-(18*E14)=G14,L14,IF(BD6-(19*E14)=G14,L14,IF(BD6-(20*E14)=G14,L14,IF(BD6-(21*E14)=G14,L14,IF(BD6-(22*E14)=G14,L14,IF(BD6-(23*E14)=G14,L14,IF(BD6-(24*E14)=G14,L14,IF(BD6-(25*E14)=G14,L14,""))))))))))))))))))))))))))</f>
        <v/>
      </c>
      <c r="BE14" s="53" t="str">
        <f>IF(G14=BE6,L14,IF(BE6-E14=G14,L14,IF(BE6-(2*E14)=G14,L14,IF(BE6-(3*E14)=G14,L14,IF(BE6-(4*E14)=G14,L14,IF(BE6-(5*E14)=G14,L14,IF(BE6-(6*E14)=G14,L14,IF(BE6-(7*E14)=G14,L14,IF(BE6-(8*E14)=G14,L14,IF(BE6-(9*E14)=G14,L14,IF(BE6-(10*E14)=G14,L14,IF(BE6-(11*E14)=G14,L14,IF(BE6-(12*E14)=G14,L14,IF(BE6-(13*E14)=G14,L14,IF(BE6-(14*E14)=G14,L14,IF(BE6-(15*E14)=G14,L14,IF(BE6-(16*E14)=G14,L14,IF(BE6-(17*E14)=G14,L14,IF(BE6-(18*E14)=G14,L14,IF(BE6-(19*E14)=G14,L14,IF(BE6-(20*E14)=G14,L14,IF(BE6-(21*E14)=G14,L14,IF(BE6-(22*E14)=G14,L14,IF(BE6-(23*E14)=G14,L14,IF(BE6-(24*E14)=G14,L14,IF(BE6-(25*E14)=G14,L14,""))))))))))))))))))))))))))</f>
        <v/>
      </c>
      <c r="BF14" s="53" t="str">
        <f>IF(G14=BF6,L14,IF(BF6-E14=G14,L14,IF(BF6-(2*E14)=G14,L14,IF(BF6-(3*E14)=G14,L14,IF(BF6-(4*E14)=G14,L14,IF(BF6-(5*E14)=G14,L14,IF(BF6-(6*E14)=G14,L14,IF(BF6-(7*E14)=G14,L14,IF(BF6-(8*E14)=G14,L14,IF(BF6-(9*E14)=G14,L14,IF(BF6-(10*E14)=G14,L14,IF(BF6-(11*E14)=G14,L14,IF(BF6-(12*E14)=G14,L14,IF(BF6-(13*E14)=G14,L14,IF(BF6-(14*E14)=G14,L14,IF(BF6-(15*E14)=G14,L14,IF(BF6-(16*E14)=G14,L14,IF(BF6-(17*E14)=G14,L14,IF(BF6-(18*E14)=G14,L14,IF(BF6-(19*E14)=G14,L14,IF(BF6-(20*E14)=G14,L14,IF(BF6-(21*E14)=G14,L14,IF(BF6-(22*E14)=G14,L14,IF(BF6-(23*E14)=G14,L14,IF(BF6-(24*E14)=G14,L14,IF(BF6-(25*E14)=G14,L14,""))))))))))))))))))))))))))</f>
        <v/>
      </c>
      <c r="BG14" s="53" t="str">
        <f>IF(G14=BG6,L14,IF(BG6-E14=G14,L14,IF(BG6-(2*E14)=G14,L14,IF(BG6-(3*E14)=G14,L14,IF(BG6-(4*E14)=G14,L14,IF(BG6-(5*E14)=G14,L14,IF(BG6-(6*E14)=G14,L14,IF(BG6-(7*E14)=G14,L14,IF(BG6-(8*E14)=G14,L14,IF(BG6-(9*E14)=G14,L14,IF(BG6-(10*E14)=G14,L14,IF(BG6-(11*E14)=G14,L14,IF(BG6-(12*E14)=G14,L14,IF(BG6-(13*E14)=G14,L14,IF(BG6-(14*E14)=G14,L14,IF(BG6-(15*E14)=G14,L14,IF(BG6-(16*E14)=G14,L14,IF(BG6-(17*E14)=G14,L14,IF(BG6-(18*E14)=G14,L14,IF(BG6-(19*E14)=G14,L14,IF(BG6-(20*E14)=G14,L14,IF(BG6-(21*E14)=G14,L14,IF(BG6-(22*E14)=G14,L14,IF(BG6-(23*E14)=G14,L14,IF(BG6-(24*E14)=G14,L14,IF(BG6-(25*E14)=G14,L14,""))))))))))))))))))))))))))</f>
        <v/>
      </c>
      <c r="BH14" s="53" t="str">
        <f>IF(G14=BH6,L14,IF(BH6-E14=G14,L14,IF(BH6-(2*E14)=G14,L14,IF(BH6-(3*E14)=G14,L14,IF(BH6-(4*E14)=G14,L14,IF(BH6-(5*E14)=G14,L14,IF(BH6-(6*E14)=G14,L14,IF(BH6-(7*E14)=G14,L14,IF(BH6-(8*E14)=G14,L14,IF(BH6-(9*E14)=G14,L14,IF(BH6-(10*E14)=G14,L14,IF(BH6-(11*E14)=G14,L14,IF(BH6-(12*E14)=G14,L14,IF(BH6-(13*E14)=G14,L14,IF(BH6-(14*E14)=G14,L14,IF(BH6-(15*E14)=G14,L14,IF(BH6-(16*E14)=G14,L14,IF(BH6-(17*E14)=G14,L14,IF(BH6-(18*E14)=G14,L14,IF(BH6-(19*E14)=G14,L14,IF(BH6-(20*E14)=G14,L14,IF(BH6-(21*E14)=G14,L14,IF(BH6-(22*E14)=G14,L14,IF(BH6-(23*E14)=G14,L14,IF(BH6-(24*E14)=G14,L14,IF(BH6-(25*E14)=G14,L14,""))))))))))))))))))))))))))</f>
        <v/>
      </c>
      <c r="BI14" s="53" t="str">
        <f>IF(G14=BI6,L14,IF(BI6-E14=G14,L14,IF(BI6-(2*E14)=G14,L14,IF(BI6-(3*E14)=G14,L14,IF(BI6-(4*E14)=G14,L14,IF(BI6-(5*E14)=G14,L14,IF(BI6-(6*E14)=G14,L14,IF(BI6-(7*E14)=G14,L14,IF(BI6-(8*E14)=G14,L14,IF(BI6-(9*E14)=G14,L14,IF(BI6-(10*E14)=G14,L14,IF(BI6-(11*E14)=G14,L14,IF(BI6-(12*E14)=G14,L14,IF(BI6-(13*E14)=G14,L14,IF(BI6-(14*E14)=G14,L14,IF(BI6-(15*E14)=G14,L14,IF(BI6-(16*E14)=G14,L14,IF(BI6-(17*E14)=G14,L14,IF(BI6-(18*E14)=G14,L14,IF(BI6-(19*E14)=G14,L14,IF(BI6-(20*E14)=G14,L14,IF(BI6-(21*E14)=G14,L14,IF(BI6-(22*E14)=G14,L14,IF(BI6-(23*E14)=G14,L14,IF(BI6-(24*E14)=G14,L14,IF(BI6-(25*E14)=G14,L14,""))))))))))))))))))))))))))</f>
        <v/>
      </c>
      <c r="BJ14" s="53" t="str">
        <f>IF(G14=BJ6,L14,IF(BJ6-E14=G14,L14,IF(BJ6-(2*E14)=G14,L14,IF(BJ6-(3*E14)=G14,L14,IF(BJ6-(4*E14)=G14,L14,IF(BJ6-(5*E14)=G14,L14,IF(BJ6-(6*E14)=G14,L14,IF(BJ6-(7*E14)=G14,L14,IF(BJ6-(8*E14)=G14,L14,IF(BJ6-(9*E14)=G14,L14,IF(BJ6-(10*E14)=G14,L14,IF(BJ6-(11*E14)=G14,L14,IF(BJ6-(12*E14)=G14,L14,IF(BJ6-(13*E14)=G14,L14,IF(BJ6-(14*E14)=G14,L14,IF(BJ6-(15*E14)=G14,L14,IF(BJ6-(16*E14)=G14,L14,IF(BJ6-(17*E14)=G14,L14,IF(BJ6-(18*E14)=G14,L14,IF(BJ6-(19*E14)=G14,L14,IF(BJ6-(20*E14)=G14,L14,IF(BJ6-(21*E14)=G14,L14,IF(BJ6-(22*E14)=G14,L14,IF(BJ6-(23*E14)=G14,L14,IF(BJ6-(24*E14)=G14,L14,IF(BJ6-(25*E14)=G14,L14,""))))))))))))))))))))))))))</f>
        <v/>
      </c>
      <c r="BK14" s="53" t="str">
        <f>IF(G14=BK6,L14,IF(BK6-E14=G14,L14,IF(BK6-(2*E14)=G14,L14,IF(BK6-(3*E14)=G14,L14,IF(BK6-(4*E14)=G14,L14,IF(BK6-(5*E14)=G14,L14,IF(BK6-(6*E14)=G14,L14,IF(BK6-(7*E14)=G14,L14,IF(BK6-(8*E14)=G14,L14,IF(BK6-(9*E14)=G14,L14,IF(BK6-(10*E14)=G14,L14,IF(BK6-(11*E14)=G14,L14,IF(BK6-(12*E14)=G14,L14,IF(BK6-(13*E14)=G14,L14,IF(BK6-(14*E14)=G14,L14,IF(BK6-(15*E14)=G14,L14,IF(BK6-(16*E14)=G14,L14,IF(BK6-(17*E14)=G14,L14,IF(BK6-(18*E14)=G14,L14,IF(BK6-(19*E14)=G14,L14,IF(BK6-(20*E14)=G14,L14,IF(BK6-(21*E14)=G14,L14,IF(BK6-(22*E14)=G14,L14,IF(BK6-(23*E14)=G14,L14,IF(BK6-(24*E14)=G14,L14,IF(BK6-(25*E14)=G14,L14,""))))))))))))))))))))))))))</f>
        <v/>
      </c>
      <c r="BL14" s="53" t="str">
        <f>IF(G14=BL6,L14,IF(BL6-E14=G14,L14,IF(BL6-(2*E14)=G14,L14,IF(BL6-(3*E14)=G14,L14,IF(BL6-(4*E14)=G14,L14,IF(BL6-(5*E14)=G14,L14,IF(BL6-(6*E14)=G14,L14,IF(BL6-(7*E14)=G14,L14,IF(BL6-(8*E14)=G14,L14,IF(BL6-(9*E14)=G14,L14,IF(BL6-(10*E14)=G14,L14,IF(BL6-(11*E14)=G14,L14,IF(BL6-(12*E14)=G14,L14,IF(BL6-(13*E14)=G14,L14,IF(BL6-(14*E14)=G14,L14,IF(BL6-(15*E14)=G14,L14,IF(BL6-(16*E14)=G14,L14,IF(BL6-(17*E14)=G14,L14,IF(BL6-(18*E14)=G14,L14,IF(BL6-(19*E14)=G14,L14,IF(BL6-(20*E14)=G14,L14,IF(BL6-(21*E14)=G14,L14,IF(BL6-(22*E14)=G14,L14,IF(BL6-(23*E14)=G14,L14,IF(BL6-(24*E14)=G14,L14,IF(BL6-(25*E14)=G14,L14,""))))))))))))))))))))))))))</f>
        <v/>
      </c>
      <c r="BM14" s="54" t="str">
        <f>IF(G14=BM6,L14,IF(BM6-E14=G14,L14,IF(BM6-(2*E14)=G14,L14,IF(BM6-(3*E14)=G14,L14,IF(BM6-(4*E14)=G14,L14,IF(BM6-(5*E14)=G14,L14,IF(BM6-(6*E14)=G14,L14,IF(BM6-(7*E14)=G14,L14,IF(BM6-(8*E14)=G14,L14,IF(BM6-(9*E14)=G14,L14,IF(BM6-(10*E14)=G14,L14,IF(BM6-(11*E14)=G14,L14,IF(BM6-(12*E14)=G14,L14,IF(BM6-(13*E14)=G14,L14,IF(BM6-(14*E14)=G14,L14,IF(BM6-(15*E14)=G14,L14,IF(BM6-(16*E14)=G14,L14,IF(BM6-(17*E14)=G14,L14,IF(BM6-(18*E14)=G14,L14,IF(BM6-(19*E14)=G14,L14,IF(BM6-(20*E14)=G14,L14,IF(BM6-(21*E14)=G14,L14,IF(BM6-(22*E14)=G14,L14,IF(BM6-(23*E14)=G14,L14,IF(BM6-(24*E14)=G14,L14,IF(BM6-(25*E14)=G14,L14,""))))))))))))))))))))))))))</f>
        <v/>
      </c>
    </row>
    <row r="15" spans="1:65" x14ac:dyDescent="0.3">
      <c r="A15" s="1"/>
      <c r="B15" s="7" t="s">
        <v>4</v>
      </c>
      <c r="C15" s="50" t="s">
        <v>149</v>
      </c>
      <c r="D15" s="6" t="s">
        <v>591</v>
      </c>
      <c r="E15" s="6">
        <v>80</v>
      </c>
      <c r="F15" s="72">
        <v>1950</v>
      </c>
      <c r="G15" s="46">
        <f t="shared" si="3"/>
        <v>2030</v>
      </c>
      <c r="H15" s="28" t="s">
        <v>88</v>
      </c>
      <c r="I15" s="28">
        <f>I14</f>
        <v>355</v>
      </c>
      <c r="J15" s="28" t="str">
        <f>IF(D15=Tak!B3,"26213",IF(D15=Tak!B4,"26223",IF(D15=Tak!B5,"26233",IF(D15=Tak!B6,"26243",IF(D15=Tak!B7,"26253",IF(D15=Tak!B8,"26263",IF(D15=Tak!B9,"26273","")))))))</f>
        <v>26233</v>
      </c>
      <c r="K15" s="28">
        <v>740</v>
      </c>
      <c r="L15" s="91">
        <f t="shared" ref="L15:L20" si="4">K15*I15/1000</f>
        <v>262.7</v>
      </c>
      <c r="M15" s="28"/>
      <c r="O15" s="55" t="str">
        <f>IF(G15=O6,L15,IF(O6-E15=G15,L15,IF(O6-(2*E15)=G15,L15,IF(O6-(3*E15)=G15,L15,IF(O6-(4*E15)=G15,L15,IF(O6-(5*E15)=G15,L15,IF(O6-(6*E15)=G15,L15,IF(O6-(7*E15)=G15,L15,IF(O6-(8*E15)=G15,L15,IF(O6-(9*E15)=G15,L15,IF(O6-(10*E15)=G15,L15,IF(O6-(11*E15)=G15,L15,IF(O6-(12*E15)=G15,L15,IF(O6-(13*E15)=G15,L15,IF(O6-(14*E15)=G15,L15,IF(O6-(15*E15)=G15,L15,IF(O6-(16*E15)=G15,L15,IF(O6-(17*E15)=G15,L15,IF(O6-(18*E15)=G15,L15,IF(O6-(19*E15)=G15,L15,IF(O6-(20*E15)=G15,L15,IF(O6-(21*E15)=G15,L15,IF(O6-(22*E15)=G15,L15,IF(O6-(23*E15)=G15,L15,IF(O6-(24*E15)=G15,L15,IF(O6-(25*E15)=G15,L15,""))))))))))))))))))))))))))</f>
        <v/>
      </c>
      <c r="P15" s="56" t="str">
        <f>IF(G15=P6,L15,IF(P6-E15=G15,L15,IF(P6-(2*E15)=G15,L15,IF(P6-(3*E15)=G15,L15,IF(P6-(4*E15)=G15,L15,IF(P6-(5*E15)=G15,L15,IF(P6-(6*E15)=G15,L15,IF(P6-(7*E15)=G15,L15,IF(P6-(8*E15)=G15,L15,IF(P6-(9*E15)=G15,L15,IF(P6-(10*E15)=G15,L15,IF(P6-(11*E15)=G15,L15,IF(P6-(12*E15)=G15,L15,IF(P6-(13*E15)=G15,L15,IF(P6-(14*E15)=G15,L15,IF(P6-(15*E15)=G15,L15,IF(P6-(16*E15)=G15,L15,IF(P6-(17*E15)=G15,L15,IF(P6-(18*E15)=G15,L15,IF(P6-(19*E15)=G15,L15,IF(P6-(20*E15)=G15,L15,IF(P6-(21*E15)=G15,L15,IF(P6-(22*E15)=G15,L15,IF(P6-(23*E15)=G15,L15,IF(P6-(24*E15)=G15,L15,IF(P6-(25*E15)=G15,L15,""))))))))))))))))))))))))))</f>
        <v/>
      </c>
      <c r="Q15" s="56" t="str">
        <f>IF(G15=Q6,L15,IF(Q6-E15=G15,L15,IF(Q6-(2*E15)=G15,L15,IF(Q6-(3*E15)=G15,L15,IF(Q6-(4*E15)=G15,L15,IF(Q6-(5*E15)=G15,L15,IF(Q6-(6*E15)=G15,L15,IF(Q6-(7*E15)=G15,L15,IF(Q6-(8*E15)=G15,L15,IF(Q6-(9*E15)=G15,L15,IF(Q6-(10*E15)=G15,L15,IF(Q6-(11*E15)=G15,L15,IF(Q6-(12*E15)=G15,L15,IF(Q6-(13*E15)=G15,L15,IF(Q6-(14*E15)=G15,L15,IF(Q6-(15*E15)=G15,L15,IF(Q6-(16*E15)=G15,L15,IF(Q6-(17*E15)=G15,L15,IF(Q6-(18*E15)=G15,L15,IF(Q6-(19*E15)=G15,L15,IF(Q6-(20*E15)=G15,L15,IF(Q6-(21*E15)=G15,L15,IF(Q6-(22*E15)=G15,L15,IF(Q6-(23*E15)=G15,L15,IF(Q6-(24*E15)=G15,L15,IF(Q6-(25*E15)=G15,L15,""))))))))))))))))))))))))))</f>
        <v/>
      </c>
      <c r="R15" s="56" t="str">
        <f>IF(G15=R6,L15,IF(R6-E15=G15,L15,IF(R6-(2*E15)=G15,L15,IF(R6-(3*E15)=G15,L15,IF(R6-(4*E15)=G15,L15,IF(R6-(5*E15)=G15,L15,IF(R6-(6*E15)=G15,L15,IF(R6-(7*E15)=G15,L15,IF(R6-(8*E15)=G15,L15,IF(R6-(9*E15)=G15,L15,IF(R6-(10*E15)=G15,L15,IF(R6-(11*E15)=G15,L15,IF(R6-(12*E15)=G15,L15,IF(R6-(13*E15)=G15,L15,IF(R6-(14*E15)=G15,L15,IF(R6-(15*E15)=G15,L15,IF(R6-(16*E15)=G15,L15,IF(R6-(17*E15)=G15,L15,IF(R6-(18*E15)=G15,L15,IF(R6-(19*E15)=G15,L15,IF(R6-(20*E15)=G15,L15,IF(R6-(21*E15)=G15,L15,IF(R6-(22*E15)=G15,L15,IF(R6-(23*E15)=G15,L15,IF(R6-(24*E15)=G15,L15,IF(R6-(25*E15)=G15,L15,""))))))))))))))))))))))))))</f>
        <v/>
      </c>
      <c r="S15" s="56" t="str">
        <f>IF(G15=S6,L15,IF(S6-E15=G15,L15,IF(S6-(2*E15)=G15,L15,IF(S6-(3*E15)=G15,L15,IF(S6-(4*E15)=G15,L15,IF(S6-(5*E15)=G15,L15,IF(S6-(6*E15)=G15,L15,IF(S6-(7*E15)=G15,L15,IF(S6-(8*E15)=G15,L15,IF(S6-(9*E15)=G15,L15,IF(S6-(10*E15)=G15,L15,IF(S6-(11*E15)=G15,L15,IF(S6-(12*E15)=G15,L15,IF(S6-(13*E15)=G15,L15,IF(S6-(14*E15)=G15,L15,IF(S6-(15*E15)=G15,L15,IF(S6-(16*E15)=G15,L15,IF(S6-(17*E15)=G15,L15,IF(S6-(18*E15)=G15,L15,IF(S6-(19*E15)=G15,L15,IF(S6-(20*E15)=G15,L15,IF(S6-(21*E15)=G15,L15,IF(S6-(22*E15)=G15,L15,IF(S6-(23*E15)=G15,L15,IF(S6-(24*E15)=G15,L15,IF(S6-(25*E15)=G15,L15,""))))))))))))))))))))))))))</f>
        <v/>
      </c>
      <c r="T15" s="56" t="str">
        <f>IF(G15=T6,L15,IF(T6-E15=G15,L15,IF(T6-(2*E15)=G15,L15,IF(T6-(3*E15)=G15,L15,IF(T6-(4*E15)=G15,L15,IF(T6-(5*E15)=G15,L15,IF(T6-(6*E15)=G15,L15,IF(T6-(7*E15)=G15,L15,IF(T6-(8*E15)=G15,L15,IF(T6-(9*E15)=G15,L15,IF(T6-(10*E15)=G15,L15,IF(T6-(11*E15)=G15,L15,IF(T6-(12*E15)=G15,L15,IF(T6-(13*E15)=G15,L15,IF(T6-(14*E15)=G15,L15,IF(T6-(15*E15)=G15,L15,IF(T6-(16*E15)=G15,L15,IF(T6-(17*E15)=G15,L15,IF(T6-(18*E15)=G15,L15,IF(T6-(19*E15)=G15,L15,IF(T6-(20*E15)=G15,L15,IF(T6-(21*E15)=G15,L15,IF(T6-(22*E15)=G15,L15,IF(T6-(23*E15)=G15,L15,IF(T6-(24*E15)=G15,L15,IF(T6-(25*E15)=G15,L15,""))))))))))))))))))))))))))</f>
        <v/>
      </c>
      <c r="U15" s="56" t="str">
        <f>IF(G15=U6,L15,IF(U6-E15=G15,L15,IF(U6-(2*E15)=G15,L15,IF(U6-(3*E15)=G15,L15,IF(U6-(4*E15)=G15,L15,IF(U6-(5*E15)=G15,L15,IF(U6-(6*E15)=G15,L15,IF(U6-(7*E15)=G15,L15,IF(U6-(8*E15)=G15,L15,IF(U6-(9*E15)=G15,L15,IF(U6-(10*E15)=G15,L15,IF(U6-(11*E15)=G15,L15,IF(U6-(12*E15)=G15,L15,IF(U6-(13*E15)=G15,L15,IF(U6-(14*E15)=G15,L15,IF(U6-(15*E15)=G15,L15,IF(U6-(16*E15)=G15,L15,IF(U6-(17*E15)=G15,L15,IF(U6-(18*E15)=G15,L15,IF(U6-(19*E15)=G15,L15,IF(U6-(20*E15)=G15,L15,IF(U6-(21*E15)=G15,L15,IF(U6-(22*E15)=G15,L15,IF(U6-(23*E15)=G15,L15,IF(U6-(24*E15)=G15,L15,IF(U6-(25*E15)=G15,L15,""))))))))))))))))))))))))))</f>
        <v/>
      </c>
      <c r="V15" s="56">
        <f>IF(G15=V6,L15,IF(V6-E15=G15,L15,IF(V6-(2*E15)=G15,L15,IF(V6-(3*E15)=G15,L15,IF(V6-(4*E15)=G15,L15,IF(V6-(5*E15)=G15,L15,IF(V6-(6*E15)=G15,L15,IF(V6-(7*E15)=G15,L15,IF(V6-(8*E15)=G15,L15,IF(V6-(9*E15)=G15,L15,IF(V6-(10*E15)=G15,L15,IF(V6-(11*E15)=G15,L15,IF(V6-(12*E15)=G15,L15,IF(V6-(13*E15)=G15,L15,IF(V6-(14*E15)=G15,L15,IF(V6-(1*E15)=G15,L15,IF(V6-(16*E15)=G15,L15,IF(V6-(17*E15)=G15,L15,IF(V6-(18*E15)=G15,L15,IF(V6-(19*E15)=G15,L15,IF(V6-(20*E15)=G15,L15,IF(V6-(21*E15)=G15,L15,IF(V6-(22*E15)=G15,L15,IF(V6-(23*E15)=G15,L15,IF(V6-(24*E15)=G15,L15,IF(V6-(25*E15)=G15,L15,""))))))))))))))))))))))))))</f>
        <v>262.7</v>
      </c>
      <c r="W15" s="56" t="str">
        <f>IF(G15=W6,L15,IF(W6-E15=G15,L15,IF(W6-(2*E15)=G15,L15,IF(W6-(3*E15)=G15,L15,IF(W6-(4*E15)=G15,L15,IF(W6-(5*E15)=G15,L15,IF(W6-(6*E15)=G15,L15,IF(W6-(7*E15)=G15,L15,IF(W6-(8*E15)=G15,L15,IF(W6-(9*E15)=G15,L15,IF(W6-(10*E15)=G15,L15,IF(W6-(11*E15)=G15,L15,IF(W6-(12*E15)=G15,L15,IF(W6-(13*E15)=G15,L15,IF(W6-(14*E15)=G15,L15,IF(W6-(15*E15)=G15,L15,IF(W6-(16*E15)=G15,L15,IF(W6-(17*E15)=G15,L15,IF(W6-(18*E15)=G15,L15,IF(W6-(19*E15)=G15,L15,IF(W6-(20*E15)=G15,L15,IF(W6-(21*E15)=G15,L15,IF(W6-(22*E15)=G15,L15,IF(W6-(23*E15)=G15,L15,IF(W6-(24*E15)=G15,L15,IF(W6-(25*E15)=G15,L15,""))))))))))))))))))))))))))</f>
        <v/>
      </c>
      <c r="X15" s="56" t="str">
        <f>IF(G15=X6,L15,IF(X6-E15=G15,L15,IF(X6-(2*E15)=G15,L15,IF(X6-(3*E15)=G15,L15,IF(X6-(4*E15)=G15,L15,IF(X6-(5*E15)=G15,L15,IF(X6-(6*E15)=G15,L15,IF(X6-(7*E15)=G15,L15,IF(X6-(8*E15)=G15,L15,IF(X6-(9*E15)=G15,L15,IF(X6-(10*E15)=G15,L15,IF(X6-(11*E15)=G15,L15,IF(X6-(12*E15)=G15,L15,IF(X6-(13*E15)=G15,L15,IF(X6-(14*E15)=G15,L15,IF(X6-(15*E15)=G15,L15,IF(X6-(16*E15)=G15,L15,IF(X6-(17*E15)=G15,L15,IF(X6-(18*E15)=G15,L15,IF(X6-(19*E15)=G15,L15,IF(X6-(20*E15)=G15,L15,IF(X6-(21*E15)=G15,L15,IF(X6-(22*E15)=G15,L15,IF(X6-(23*E15)=G15,L15,IF(X6-(24*E15)=G15,L15,IF(X6-(25*E15)=G15,L15,""))))))))))))))))))))))))))</f>
        <v/>
      </c>
      <c r="Y15" s="56" t="str">
        <f>IF(G15=Y6,L15,IF(Y6-E15=G15,L15,IF(Y6-(2*E15)=G15,L15,IF(Y6-(3*E15)=G15,L15,IF(Y6-(4*E15)=G15,L15,IF(Y6-(5*E15)=G15,L15,IF(Y6-(6*E15)=G15,L15,IF(Y6-(7*E15)=G15,L15,IF(Y6-(8*E15)=G15,L15,IF(Y6-(9*E15)=G15,L15,IF(Y6-(10*E15)=G15,L15,IF(Y6-(11*E15)=G15,L15,IF(Y6-(12*E15)=G15,L15,IF(Y6-(13*E15)=G15,L15,IF(Y6-(14*E15)=G15,L15,IF(Y6-(15*E15)=G15,L15,IF(Y6-(16*E15)=G15,L15,IF(Y6-(17*E15)=G15,L15,IF(Y6-(18*E15)=G15,L15,IF(Y6-(19*E15)=G15,L15,IF(Y6-(20*E15)=G15,L15,IF(Y6-(21*E15)=G15,L15,IF(Y6-(22*E15)=G15,L15,IF(Y6-(23*E15)=G15,L15,IF(Y6-(24*E15)=G15,L15,IF(Y6-(25*E15)=G15,L15,""))))))))))))))))))))))))))</f>
        <v/>
      </c>
      <c r="Z15" s="56" t="str">
        <f>IF(G15=Z6,L15,IF(Z6-E15=G15,L15,IF(Z6-(2*E15)=G15,L15,IF(Z6-(3*E15)=G15,L15,IF(Z6-(4*E15)=G15,L15,IF(Z6-(5*E15)=G15,L15,IF(Z6-(6*E15)=G15,L15,IF(Z6-(7*E15)=G15,L15,IF(Z6-(8*E15)=G15,L15,IF(Z6-(9*E15)=G15,L15,IF(Z6-(10*E15)=G15,L15,IF(Z6-(11*E15)=G15,L15,IF(Z6-(12*E15)=G15,L15,IF(Z6-(13*E15)=G15,L15,IF(Z6-(14*E15)=G15,L15,IF(Z6-(15*E15)=G15,L15,IF(Z6-(16*E15)=G15,L15,IF(Z6-(17*E15)=G15,L15,IF(Z6-(18*E15)=G15,L15,IF(Z6-(19*E15)=G15,L15,IF(Z6-(20*E15)=G15,L15,IF(Z6-(21*E15)=G15,L15,IF(Z6-(22*E15)=G15,L15,IF(Z6-(23*E15)=G15,L15,IF(Z6-(24*E15)=G15,L15,IF(Z6-(25*E15)=G15,L15,""))))))))))))))))))))))))))</f>
        <v/>
      </c>
      <c r="AA15" s="56" t="str">
        <f>IF(G15=AA6,L15,IF(AA6-E15=G15,L15,IF(AA6-(2*E15)=G15,L15,IF(AA6-(3*E15)=G15,L15,IF(AA6-(4*E15)=G15,L15,IF(AA6-(5*E15)=G15,L15,IF(AA6-(6*E15)=G15,L15,IF(AA6-(7*E15)=G15,L15,IF(AA6-(8*E15)=G15,L15,IF(AA6-(9*E15)=G15,L15,IF(AA6-(10*E15)=G15,L15,IF(AA6-(11*E15)=G15,L15,IF(AA6-(12*E15)=G15,L15,IF(AA6-(13*E15)=G15,L15,IF(AA6-(14*E15)=G15,L15,IF(AA6-(15*E15)=G15,L15,IF(AA6-(16*E15)=G15,L15,IF(AA6-(17*E15)=G15,L15,IF(AA6-(18*E15)=G15,L15,IF(AA6-(19*E15)=G15,L15,IF(AA6-(20*E15)=G15,L15,IF(AA6-(21*E15)=G15,L15,IF(AA6-(22*E15)=G15,L15,IF(AA6-(23*E15)=G15,L15,IF(AA6-(24*E15)=G15,L15,IF(AA6-(25*E15)=G15,L15,""))))))))))))))))))))))))))</f>
        <v/>
      </c>
      <c r="AB15" s="56" t="str">
        <f>IF(G15=AB6,L15,IF(AB6-E15=G15,L15,IF(AB6-(2*E15)=G15,L15,IF(AB6-(3*E15)=G15,L15,IF(AB6-(4*E15)=G15,L15,IF(AB6-(5*E15)=G15,L15,IF(AB6-(6*E15)=G15,L15,IF(AB6-(7*E15)=G15,L15,IF(AB6-(8*E15)=G15,L15,IF(AB6-(9*E15)=G15,L15,IF(AB6-(10*E15)=G15,L15,IF(AB6-(11*E15)=G15,L15,IF(AB6-(12*E15)=G15,L15,IF(AB6-(13*E15)=G15,L15,IF(AB6-(14*E15)=G15,L15,IF(AB6-(15*E15)=G15,L15,IF(AB6-(16*E15)=G15,L15,IF(AB6-(17*E15)=G15,L15,IF(AB6-(18*E15)=G15,L15,IF(AB6-(19*E15)=G15,L15,IF(AB6-(20*E15)=G15,L15,IF(AB6-(21*E15)=G15,L15,IF(AB6-(22*E15)=G15,L15,IF(AB6-(23*E15)=G15,L15,IF(AB6-(24*E15)=G15,L15,IF(AB6-(25*E15)=G15,L15,""))))))))))))))))))))))))))</f>
        <v/>
      </c>
      <c r="AC15" s="56" t="str">
        <f>IF(G15=AC6,L15,IF(AC6-E15=G15,L15,IF(AC6-(2*E15)=G15,L15,IF(AC6-(3*E15)=G15,L15,IF(AC6-(4*E15)=G15,L15,IF(AC6-(5*E15)=G15,L15,IF(AC6-(6*E15)=G15,L15,IF(AC6-(7*E15)=G15,L15,IF(AC6-(8*E15)=G15,L15,IF(AC6-(9*E15)=G15,L15,IF(AC6-(10*E15)=G15,L15,IF(AC6-(11*E15)=G15,L15,IF(AC6-(12*E15)=G15,L15,IF(AC6-(13*E15)=G15,L15,IF(AC6-(14*E15)=G15,L15,IF(AC6-(15*E15)=G15,L15,IF(AC6-(16*E15)=G15,L15,IF(AC6-(17*E15)=G15,L15,IF(AC6-(18*E15)=G15,L15,IF(AC6-(19*E15)=G15,L15,IF(AC6-(20*E15)=G15,L15,IF(AC6-(21*E15)=G15,L15,IF(AC6-(22*E15)=G15,L15,IF(AC6-(23*E15)=G15,L15,IF(AC6-(24*E15)=G15,L15,IF(AC6-(25*E15)=G15,L15,""))))))))))))))))))))))))))</f>
        <v/>
      </c>
      <c r="AD15" s="56" t="str">
        <f>IF(G15=AD6,L15,IF(AD6-E15=G15,L15,IF(AD6-(2*E15)=G15,L15,IF(AD6-(3*E15)=G15,L15,IF(AD6-(4*E15)=G15,L15,IF(AD6-(5*E15)=G15,L15,IF(AD6-(6*E15)=G15,L15,IF(AD6-(7*E15)=G15,L15,IF(AD6-(8*E15)=G15,L15,IF(AD6-(9*E15)=G15,L15,IF(AD6-(10*E15)=G15,L15,IF(AD6-(11*E15)=G15,L15,IF(AD6-(12*E15)=G15,L15,IF(AD6-(13*E15)=G15,L15,IF(AD6-(14*E15)=G15,L15,IF(AD6-(15*E15)=G15,L15,IF(AD6-(16*E15)=G15,L15,IF(AD6-(17*E15)=G15,L15,IF(AD6-(18*E15)=G15,L15,IF(AD6-(19*E15)=G15,L15,IF(AD6-(20*E15)=G15,L15,IF(AD6-(21*E15)=G15,L15,IF(AD6-(22*E15)=G15,L15,IF(AD6-(23*E15)=G15,L15,IF(AD6-(24*E15)=G15,L15,IF(AD6-(25*E15)=G15,L15,""))))))))))))))))))))))))))</f>
        <v/>
      </c>
      <c r="AE15" s="56" t="str">
        <f>IF(G15=AE6,L15,IF(AE6-E15=G15,L15,IF(AE6-(2*E15)=G15,L15,IF(AE6-(3*E15)=G15,L15,IF(AE6-(4*E15)=G15,L15,IF(AE6-(5*E15)=G15,L15,IF(AE6-(6*E15)=G15,L15,IF(AE6-(7*E15)=G15,L15,IF(AE6-(8*E15)=G15,L15,IF(AE6-(9*E15)=G15,L15,IF(AE6-(10*E15)=G15,L15,IF(AE6-(11*E15)=G15,L15,IF(AE6-(12*E15)=G15,L15,IF(AE6-(13*E15)=G15,L15,IF(AE6-(14*E15)=G15,L15,IF(AE6-(15*E15)=G15,L15,IF(AE6-(16*E15)=G15,L15,IF(AE6-(17*E15)=G15,L15,IF(AE6-(18*E15)=G15,L15,IF(AE6-(19*E15)=G15,L15,IF(AE6-(20*E15)=G15,L15,IF(AE6-(21*E15)=G15,L15,IF(AE6-(22*E15)=G15,L15,IF(AE6-(23*E15)=G15,L15,IF(AE6-(24*E15)=G15,L15,IF(AE6-(25*E15)=G15,L15,""))))))))))))))))))))))))))</f>
        <v/>
      </c>
      <c r="AF15" s="56" t="str">
        <f>IF(G15=AF6,L15,IF(AF6-E15=G15,L15,IF(AF6-(2*E15)=G15,L15,IF(AF6-(3*E15)=G15,L15,IF(AF6-(4*E15)=G15,L15,IF(AF6-(5*E15)=G15,L15,IF(AF6-(6*E15)=G15,L15,IF(AF6-(7*E15)=G15,L15,IF(AF6-(8*E15)=G15,L15,IF(AF6-(9*E15)=G15,L15,IF(AF6-(10*E15)=G15,L15,IF(AF6-(11*E15)=G15,L15,IF(AF6-(12*E15)=G15,L15,IF(AF6-(13*E15)=G15,L15,IF(AF6-(14*E15)=G15,L15,IF(AF6-(15*E15)=G15,L15,IF(AF6-(16*E15)=G15,L15,IF(AF6-(17*E15)=G15,L15,IF(AF6-(18*E15)=G15,L15,IF(AF6-(19*E15)=G15,L15,IF(AF6-(20*E15)=G15,L15,IF(AF6-(21*E15)=G15,L15,IF(AF6-(22*E15)=G15,L15,IF(AF6-(23*E15)=G15,L15,IF(AF6-(24*E15)=G15,L15,IF(AF6-(25*E15)=G15,L15,""))))))))))))))))))))))))))</f>
        <v/>
      </c>
      <c r="AG15" s="56" t="str">
        <f>IF(G15=AG6,L15,IF(AG6-E15=G15,L15,IF(AG6-(2*E15)=G15,L15,IF(AG6-(3*E15)=G15,L15,IF(AG6-(4*E15)=G15,L15,IF(AG6-(5*E15)=G15,L15,IF(AG6-(6*E15)=G15,L15,IF(AG6-(7*E15)=G15,L15,IF(AG6-(8*E15)=G15,L15,IF(AG6-(9*E15)=G15,L15,IF(AG6-(10*E15)=G15,L15,IF(AG6-(11*E15)=G15,L15,IF(AG6-(12*E15)=G15,L15,IF(AG6-(13*E15)=G15,L15,IF(AG6-(14*E15)=G15,L15,IF(AG6-(15*E15)=G15,L15,IF(AG6-(16*E15)=G15,L15,IF(AG6-(17*E15)=G15,L15,IF(AG6-(18*E15)=G15,L15,IF(AG6-(19*E15)=G15,L15,IF(AG6-(20*E15)=G15,L15,IF(AG6-(21*E15)=G15,L15,IF(AG6-(22*E15)=G15,L15,IF(AG6-(23*E15)=G15,L15,IF(AG6-(24*E15)=G15,L15,IF(AG6-(25*E15)=G15,L15,""))))))))))))))))))))))))))</f>
        <v/>
      </c>
      <c r="AH15" s="56" t="str">
        <f>IF(G15=AH6,L15,IF(AH6-E15=G15,L15,IF(AH6-(2*E15)=G15,L15,IF(AH6-(3*E15)=G15,L15,IF(AH6-(4*E15)=G15,L15,IF(AH6-(5*E15)=G15,L15,IF(AH6-(6*E15)=G15,L15,IF(AH6-(7*E15)=G15,L15,IF(AH6-(8*E15)=G15,L15,IF(AH6-(9*E15)=G15,L15,IF(AH6-(10*E15)=G15,L15,IF(AH6-(11*E15)=G15,L15,IF(AH6-(12*E15)=G15,L15,IF(AH6-(13*E15)=G15,L15,IF(AH6-(14*E15)=G15,L15,IF(AH6-(15*E15)=G15,L15,IF(AH6-(16*E15)=G15,L15,IF(AH6-(17*E15)=G15,L15,IF(AH6-(18*E15)=G15,L15,IF(AH6-(19*E15)=G15,L15,IF(AH6-(20*E15)=G15,L15,IF(AH6-(21*E15)=G15,L15,IF(AH6-(22*E15)=G15,L15,IF(AH6-(23*E15)=G15,L15,IF(AH6-(24*E15)=G15,L15,IF(AH6-(25*E15)=G15,L15,""))))))))))))))))))))))))))</f>
        <v/>
      </c>
      <c r="AI15" s="56" t="str">
        <f>IF(G15=AI6,L15,IF(AI6-E15=G15,L15,IF(AI6-(2*E15)=G15,L15,IF(AI6-(3*E15)=G15,L15,IF(AI6-(4*E15)=G15,L15,IF(AI6-(5*E15)=G15,L15,IF(AI6-(6*E15)=G15,L15,IF(AI6-(7*E15)=G15,L15,IF(AI6-(8*E15)=G15,L15,IF(AI6-(9*E15)=G15,L15,IF(AI6-(10*E15)=G15,L15,IF(AI6-(11*E15)=G15,L15,IF(AI6-(12*E15)=G15,L15,IF(AI6-(13*E15)=G15,L15,IF(AI6-(14*E15)=G15,L15,IF(AI6-(15*E15)=G15,L15,IF(AI6-(16*E15)=G15,L15,IF(AI6-(17*E15)=G15,L15,IF(AI6-(18*E15)=G15,L15,IF(AI6-(19*E15)=G15,L15,IF(AI6-(20*E15)=G15,L15,IF(AI6-(21*E15)=G15,L15,IF(AI6-(22*E15)=G15,L15,IF(AI6-(23*E15)=G15,L15,IF(AI6-(24*E15)=G15,L15,IF(AI6-(25*E15)=G15,L15,""))))))))))))))))))))))))))</f>
        <v/>
      </c>
      <c r="AJ15" s="62" t="str">
        <f>IF(G15=AJ6,L15,IF(AJ6-E15=G15,L15,IF(AJ6-(2*E15)=G15,L15,IF(AJ6-(3*E15)=G15,L15,IF(AJ6-(4*E15)=G15,L15,IF(AJ6-(5*E15)=G15,L15,IF(AJ6-(6*E15)=G15,L15,IF(AJ6-(7*E15)=G15,L15,IF(AJ6-(8*E15)=G15,L15,IF(AJ6-(9*E15)=G15,L15,IF(AJ6-(10*E15)=G15,L15,IF(AJ6-(11*E15)=G15,L15,IF(AJ6-(12*E15)=G15,L15,IF(AJ6-(13*E15)=G15,L15,IF(AJ6-(14*E15)=G15,L15,IF(AJ6-(15*E15)=G15,L15,IF(AJ6-(16*E15)=G15,L15,IF(AJ6-(17*E15)=G15,L15,IF(AJ6-(18*E15)=G15,L15,IF(AJ6-(19*E15)=G15,L15,IF(AJ6-(20*E15)=G15,L15,IF(AJ6-(21*E15)=G15,L15,IF(AJ6-(22*E15)=G15,L15,IF(AJ6-(23*E15)=G15,L15,IF(AJ6-(24*E15)=G15,L15,IF(AJ6-(25*E15)=G15,L15,""))))))))))))))))))))))))))</f>
        <v/>
      </c>
      <c r="AK15" s="56" t="str">
        <f>IF(G15=AK6,L15,IF(AK6-E15=G15,L15,IF(AK6-(2*E15)=G15,L15,IF(AK6-(3*E15)=G15,L15,IF(AK6-(4*E15)=G15,L15,IF(AK6-(5*E15)=G15,L15,IF(AK6-(6*E15)=G15,L15,IF(AK6-(7*E15)=G15,L15,IF(AK6-(8*E15)=G15,L15,IF(AK6-(9*E15)=G15,L15,IF(AK6-(10*E15)=G15,L15,IF(AK6-(11*E15)=G15,L15,IF(AK6-(12*E15)=G15,L15,IF(AK6-(13*E15)=G15,L15,IF(AK6-(14*E15)=G15,L15,IF(AK6-(15*E15)=G15,L15,IF(AK6-(16*E15)=G15,L15,IF(AK6-(17*E15)=G15,L15,IF(AK6-(18*E15)=G15,L15,IF(AK6-(19*E15)=G15,L15,IF(AK6-(20*E15)=G15,L15,IF(AK6-(21*E15)=G15,L15,IF(AK6-(22*E15)=G15,L15,IF(AK6-(23*E15)=G15,L15,IF(AK6-(24*E15)=G15,L15,IF(AK6-(25*E15)=G15,L15,""))))))))))))))))))))))))))</f>
        <v/>
      </c>
      <c r="AL15" s="56" t="str">
        <f>IF(G15=AL6,L15,IF(AL6-E15=G15,L15,IF(AL6-(2*E15)=G15,L15,IF(AL6-(3*E15)=G15,L15,IF(AL6-(4*E15)=G15,L15,IF(AL6-(5*E15)=G15,L15,IF(AL6-(6*E15)=G15,L15,IF(AL6-(7*E15)=G15,L15,IF(AL6-(8*E15)=G15,L15,IF(AL6-(9*E15)=G15,L15,IF(AL6-(10*E15)=G15,L15,IF(AL6-(11*E15)=G15,L15,IF(AL6-(12*E15)=G15,L15,IF(AL6-(13*E15)=G15,L15,IF(AL6-(14*E15)=G15,L15,IF(AL6-(15*E15)=G15,L15,IF(AL6-(16*E15)=G15,L15,IF(AL6-(17*E15)=G15,L15,IF(AL6-(18*E15)=G15,L15,IF(AL6-(19*E15)=G15,L15,IF(AL6-(20*E15)=G15,L15,IF(AL6-(21*E15)=G15,L15,IF(AL6-(22*E15)=G15,L15,IF(AL6-(23*E15)=G15,L15,IF(AL6-(24*E15)=G15,L15,IF(AL6-(25*E15)=G15,L15,""))))))))))))))))))))))))))</f>
        <v/>
      </c>
      <c r="AM15" s="56" t="str">
        <f>IF(G15=AM6,L15,IF(AM6-E15=G15,L15,IF(AM6-(2*E15)=G15,L15,IF(AM6-(3*E15)=G15,L15,IF(AM6-(4*E15)=G15,L15,IF(AM6-(5*E15)=G15,L15,IF(AM6-(6*E15)=G15,L15,IF(AM6-(7*E15)=G15,L15,IF(AM6-(8*E15)=G15,L15,IF(AM6-(9*E15)=G15,L15,IF(AM6-(10*E15)=G15,L15,IF(AM6-(11*E15)=G15,L15,IF(AM6-(12*E15)=G15,L15,IF(AM6-(13*E15)=G15,L15,IF(AM6-(14*E15)=G15,L15,IF(AM6-(15*E15)=G15,L15,IF(AM6-(16*E15)=G15,L15,IF(AM6-(17*E15)=G15,L15,IF(AM6-(18*E15)=G15,L15,IF(AM6-(19*E15)=G15,L15,IF(AM6-(20*E15)=G15,L15,IF(AM6-(21*E15)=G15,L15,IF(AM6-(22*E15)=G15,L15,IF(AM6-(23*E15)=G15,L15,IF(AM6-(24*E15)=G15,L15,IF(AM6-(25*E15)=G15,L15,""))))))))))))))))))))))))))</f>
        <v/>
      </c>
      <c r="AN15" s="62" t="str">
        <f>IF(G15=AN6,L15,IF(AN6-E15=G15,L15,IF(AN6-(2*E15)=G15,L15,IF(AN6-(3*E15)=G15,L15,IF(AN6-(4*E15)=G15,L15,IF(AN6-(5*E15)=G15,L15,IF(AN6-(6*E15)=G15,L15,IF(AN6-(7*E15)=G15,L15,IF(AN6-(8*E15)=G15,L15,IF(AN6-(9*E15)=G15,L15,IF(AN6-(10*E15)=G15,L15,IF(AN6-(11*E15)=G15,L15,IF(AN6-(12*E15)=G15,L15,IF(AN6-(13*E15)=G15,L15,IF(AN6-(14*E15)=G15,L15,IF(AN6-(15*E15)=G15,L15,IF(AN6-(16*E15)=G15,L15,IF(AN6-(17*E15)=G15,L15,IF(AN6-(18*E15)=G15,L15,IF(AN6-(19*E15)=G15,L15,IF(AN6-(20*E15)=G15,L15,IF(AN6-(21*E15)=G15,L15,IF(AN6-(22*E15)=G15,L15,IF(AN6-(23*E15)=G15,L15,IF(AN6-(24*E15)=G15,L15,IF(AN6-(25*E15)=G15,L15,""))))))))))))))))))))))))))</f>
        <v/>
      </c>
      <c r="AO15" s="56" t="str">
        <f>IF(G15=AO6,L15,IF(AO6-E15=G15,L15,IF(AO6-(2*E15)=G15,L15,IF(AO6-(3*E15)=G15,L15,IF(AO6-(4*E15)=G15,L15,IF(AO6-(5*E15)=G15,L15,IF(AO6-(6*E15)=G15,L15,IF(AO6-(7*E15)=G15,L15,IF(AO6-(8*E15)=G15,L15,IF(AO6-(9*E15)=G15,L15,IF(AO6-(10*E15)=G15,L15,IF(AO6-(11*E15)=G15,L15,IF(AO6-(12*E15)=G15,L15,IF(AO6-(13*E15)=G15,L15,IF(AO6-(14*E15)=G15,L15,IF(AO6-(15*E15)=G15,L15,IF(AO6-(16*E15)=G15,L15,IF(AO6-(17*E15)=G15,L15,IF(AO6-(18*E15)=G15,L15,IF(AO6-(19*E15)=G15,L15,IF(AO6-(20*E15)=G15,L15,IF(AO6-(21*E15)=G15,L15,IF(AO6-(22*E15)=G15,L15,IF(AO6-(23*E15)=G15,L15,IF(AO6-(24*E15)=G15,L15,IF(AO6-(25*E15)=G15,L15,""))))))))))))))))))))))))))</f>
        <v/>
      </c>
      <c r="AP15" s="56" t="str">
        <f>IF(G15=AP6,L15,IF(AP6-E15=G15,L15,IF(AP6-(2*E15)=G15,L15,IF(AP6-(3*E15)=G15,L15,IF(AP6-(4*E15)=G15,L15,IF(AP6-(5*E15)=G15,L15,IF(AP6-(6*E15)=G15,L15,IF(AP6-(7*E15)=G15,L15,IF(AP6-(8*E15)=G15,L15,IF(AP6-(9*E15)=G15,L15,IF(AP6-(10*E15)=G15,L15,IF(AP6-(11*E15)=G15,L15,IF(AP6-(12*E15)=G15,L15,IF(AP6-(13*E15)=G15,L15,IF(AP6-(14*E15)=G15,L15,IF(AP6-(15*E15)=G15,L15,IF(AP6-(16*E15)=G15,L15,IF(AP6-(17*E15)=G15,L15,IF(AP6-(18*E15)=G15,L15,IF(AP6-(19*E15)=G15,L15,IF(AP6-(20*E15)=G15,L15,IF(AP6-(21*E15)=G15,L15,IF(AP6-(22*E15)=G15,L15,IF(AP6-(23*E15)=G15,L15,IF(AP6-(24*E15)=G15,L15,IF(AP6-(25*E15)=G15,L15,""))))))))))))))))))))))))))</f>
        <v/>
      </c>
      <c r="AQ15" s="56" t="str">
        <f>IF(G15=AQ6,L15,IF(AQ6-E15=G15,L15,IF(AQ6-(2*E15)=G15,L15,IF(AQ6-(3*E15)=G15,L15,IF(AQ6-(4*E15)=G15,L15,IF(AQ6-(5*E15)=G15,L15,IF(AQ6-(6*E15)=G15,L15,IF(AQ6-(7*E15)=G15,L15,IF(AQ6-(8*E15)=G15,L15,IF(AQ6-(9*E15)=G15,L15,IF(AQ6-(10*E15)=G15,L15,IF(AQ6-(11*E15)=G15,L15,IF(AQ6-(12*E15)=G15,L15,IF(AQ6-(13*E15)=G15,L15,IF(AQ6-(14*E15)=G15,L15,IF(AQ6-(15*E15)=G15,L15,IF(AQ6-(16*E15)=G15,L15,IF(AQ6-(17*E15)=G15,L15,IF(AQ6-(18*E15)=G15,L15,IF(AQ6-(19*E15)=G15,L15,IF(AQ6-(20*E15)=G15,L15,IF(AQ6-(21*E15)=G15,L15,IF(AQ6-(22*E15)=G15,L15,IF(AQ6-(23*E15)=G15,L15,IF(AQ6-(24*E15)=G15,L15,IF(AQ6-(25*E15)=G15,L15,""))))))))))))))))))))))))))</f>
        <v/>
      </c>
      <c r="AR15" s="56" t="str">
        <f>IF(G15=AR6,L15,IF(AR6-E15=G15,L15,IF(AR6-(2*E15)=G15,L15,IF(AR6-(3*E15)=G15,L15,IF(AR6-(4*E15)=G15,L15,IF(AR6-(5*E15)=G15,L15,IF(AR6-(6*E15)=G15,L15,IF(AR6-(7*E15)=G15,L15,IF(AR6-(8*E15)=G15,L15,IF(AR6-(9*E15)=G15,L15,IF(AR6-(10*E15)=G15,L15,IF(AR6-(11*E15)=G15,L15,IF(AR6-(12*E15)=G15,L15,IF(AR6-(13*E15)=G15,L15,IF(AR6-(14*E15)=G15,L15,IF(AR6-(15*E15)=G15,L15,IF(AR6-(16*E15)=G15,L15,IF(AR6-(17*E15)=G15,L15,IF(AR6-(18*E15)=G15,L15,IF(AR6-(19*E15)=G15,L15,IF(AR6-(20*E15)=G15,L15,IF(AR6-(21*E15)=G15,L15,IF(AR6-(22*E15)=G15,L15,IF(AR6-(23*E15)=G15,L15,IF(AR6-(24*E15)=G15,L15,IF(AR6-(25*E15)=G15,L15,""))))))))))))))))))))))))))</f>
        <v/>
      </c>
      <c r="AS15" s="56" t="str">
        <f>IF(G15=AS6,L15,IF(AS6-E15=G15,L15,IF(AS6-(2*E15)=G15,L15,IF(AS6-(3*E15)=G15,L15,IF(AS6-(4*E15)=G15,L15,IF(AS6-(5*E15)=G15,L15,IF(AS6-(6*E15)=G15,L15,IF(AS6-(7*E15)=G15,L15,IF(AS6-(8*E15)=G15,L15,IF(AS6-(9*E15)=G15,L15,IF(AS6-(10*E15)=G15,L15,IF(AS6-(11*E15)=G15,L15,IF(AS6-(12*E15)=G15,L15,IF(AS6-(13*E15)=G15,L15,IF(AS6-(14*E15)=G15,L15,IF(AS6-(15*E15)=G15,L15,IF(AS6-(16*E15)=G15,L15,IF(AS6-(17*E15)=G15,L15,IF(AS6-(18*E15)=G15,L15,IF(AS6-(19*E15)=G15,L15,IF(AS6-(20*E15)=G15,L15,IF(AS6-(21*E15)=G15,L15,IF(AS6-(22*E15)=G15,L15,IF(AS6-(23*E15)=G15,L15,IF(AS6-(24*E15)=G15,L15,IF(AS6-(25*E15)=G15,L15,""))))))))))))))))))))))))))</f>
        <v/>
      </c>
      <c r="AT15" s="56" t="str">
        <f>IF(G15=AT6,L15,IF(AT6-E15=G15,L15,IF(AT6-(2*E15)=G15,L15,IF(AT6-(3*E15)=G15,L15,IF(AT6-(4*E15)=G15,L15,IF(AT6-(5*E15)=G15,L15,IF(AT6-(6*E15)=G15,L15,IF(AT6-(7*E15)=G15,L15,IF(AT6-(8*E15)=G15,L15,IF(AT6-(9*E15)=G15,L15,IF(AT6-(10*E15)=G15,L15,IF(AT6-(11*E15)=G15,L15,IF(AT6-(12*E15)=G15,L15,IF(AT6-(13*E15)=G15,L15,IF(AT6-(14*E15)=G15,L15,IF(AT6-(15*E15)=G15,L15,IF(AT6-(16*E15)=G15,L15,IF(AT6-(17*E15)=G15,L15,IF(AT6-(18*E15)=G15,L15,IF(AT6-(19*E15)=G15,L15,IF(AT6-(20*E15)=G15,L15,IF(AT6-(21*E15)=G15,L15,IF(AT6-(22*E15)=G15,L15,IF(AT6-(23*E15)=G15,L15,IF(AT6-(24*E15)=G15,L15,IF(AT6-(25*E15)=G15,L15,""))))))))))))))))))))))))))</f>
        <v/>
      </c>
      <c r="AU15" s="56" t="str">
        <f>IF(G15=AU6,L15,IF(AU6-E15=G15,L15,IF(AU6-(2*E15)=G15,L15,IF(AU6-(3*E15)=G15,L15,IF(AU6-(4*E15)=G15,L15,IF(AU6-(5*E15)=G15,L15,IF(AU6-(6*E15)=G15,L15,IF(AU6-(7*E15)=G15,L15,IF(AU6-(8*E15)=G15,L15,IF(AU6-(9*E15)=G15,L15,IF(AU6-(10*E15)=G15,L15,IF(AU6-(11*E15)=G15,L15,IF(AU6-(12*E15)=G15,L15,IF(AU6-(13*E15)=G15,L15,IF(AU6-(14*E15)=G15,L15,IF(AU6-(15*E15)=G15,L15,IF(AU6-(16*E15)=G15,L15,IF(AU6-(17*E15)=G15,L15,IF(AU6-(18*E15)=G15,L15,IF(AU6-(19*E15)=G15,L15,IF(AU6-(20*E15)=G15,L15,IF(AU6-(21*E15)=G15,L15,IF(AU6-(22*E15)=G15,L15,IF(AU6-(23*E15)=G15,L15,IF(AU6-(24*E15)=G15,L15,IF(AU6-(25*E15)=G15,L15,""))))))))))))))))))))))))))</f>
        <v/>
      </c>
      <c r="AV15" s="56" t="str">
        <f>IF(G15=AV6,L15,IF(AV6-E15=G15,L15,IF(AV6-(2*E15)=G15,L15,IF(AV6-(3*E15)=G15,L15,IF(AV6-(4*E15)=G15,L15,IF(AV6-(5*E15)=G15,L15,IF(AV6-(6*E15)=G15,L15,IF(AV6-(7*E15)=G15,L15,IF(AV6-(8*E15)=G15,L15,IF(AV6-(9*E15)=G15,L15,IF(AV6-(10*E15)=G15,L15,IF(AV6-(11*E15)=G15,L15,IF(AV6-(12*E15)=G15,L15,IF(AV6-(13*E15)=G15,L15,IF(AV6-(14*E15)=G15,L15,IF(AV6-(15*E15)=G15,L15,IF(AV6-(16*E15)=G15,L15,IF(AV6-(17*E15)=G15,L15,IF(AV6-(18*E15)=G15,L15,IF(AV6-(19*E15)=G15,L15,IF(AV6-(20*E15)=G15,L15,IF(AV6-(21*E15)=G15,L15,IF(AV6-(22*E15)=G15,L15,IF(AV6-(23*E15)=G15,L15,IF(AV6-(24*E15)=G15,L15,IF(AV6-(25*E15)=G15,L15,""))))))))))))))))))))))))))</f>
        <v/>
      </c>
      <c r="AW15" s="56" t="str">
        <f>IF(G15=AW6,L15,IF(AW6-E15=G15,L15,IF(AW6-(2*E15)=G15,L15,IF(AW6-(3*E15)=G15,L15,IF(AW6-(4*E15)=G15,L15,IF(AW6-(5*E15)=G15,L15,IF(AW6-(6*E15)=G15,L15,IF(AW6-(7*E15)=G15,L15,IF(AW6-(8*E15)=G15,L15,IF(AW6-(9*E15)=G15,L15,IF(AW6-(10*E15)=G15,L15,IF(AW6-(11*E15)=G15,L15,IF(AW6-(12*E15)=G15,L15,IF(AW6-(13*E15)=G15,L15,IF(AW6-(14*E15)=G15,L15,IF(AW6-(15*E15)=G15,L15,IF(AW6-(16*E15)=G15,L15,IF(AW6-(17*E15)=G15,L15,IF(AW6-(18*E15)=G15,L15,IF(AW6-(19*E15)=G15,L15,IF(AW6-(20*E15)=G15,L15,IF(AW6-(21*E15)=G15,L15,IF(AW6-(22*E15)=G15,L15,IF(AW6-(23*E15)=G15,L15,IF(AW6-(24*E15)=G15,L15,IF(AW6-(25*E15)=G15,L15,""))))))))))))))))))))))))))</f>
        <v/>
      </c>
      <c r="AX15" s="56" t="str">
        <f>IF(G15=AX6,L15,IF(AX6-E15=G15,L15,IF(AX6-(2*E15)=G15,L15,IF(AX6-(3*E15)=G15,L15,IF(AX6-(4*E15)=G15,L15,IF(AX6-(5*E15)=G15,L15,IF(AX6-(6*E15)=G15,L15,IF(AX6-(7*E15)=G15,L15,IF(AX6-(8*E15)=G15,L15,IF(AX6-(9*E15)=G15,L15,IF(AX6-(10*E15)=G15,L15,IF(AX6-(11*E15)=G15,L15,IF(AX6-(12*E15)=G15,L15,IF(AX6-(13*E15)=G15,L15,IF(AX6-(14*E15)=G15,L15,IF(AX6-(15*E15)=G15,L15,IF(AX6-(16*E15)=G15,L15,IF(AX6-(17*E15)=G15,L15,IF(AX6-(18*E15)=G15,L15,IF(AX6-(19*E15)=G15,L15,IF(AX6-(20*E15)=G15,L15,IF(AX6-(21*E15)=G15,L15,IF(AX6-(22*E15)=G15,L15,IF(AX6-(23*E15)=G15,L15,IF(AX6-(24*E15)=G15,L15,IF(AX6-(25*E15)=G15,L15,""))))))))))))))))))))))))))</f>
        <v/>
      </c>
      <c r="AY15" s="56" t="str">
        <f>IF(G15=AY6,L15,IF(AY6-E15=G15,L15,IF(AY6-(2*E15)=G15,L15,IF(AY6-(3*E15)=G15,L15,IF(AY6-(4*E15)=G15,L15,IF(AY6-(5*E15)=G15,L15,IF(AY6-(6*E15)=G15,L15,IF(AY6-(7*E15)=G15,L15,IF(AY6-(8*E15)=G15,L15,IF(AY6-(9*E15)=G15,L15,IF(AY6-(10*E15)=G15,L15,IF(AY6-(11*E15)=G15,L15,IF(AY6-(12*E15)=G15,L15,IF(AY6-(13*E15)=G15,L15,IF(AY6-(14*E15)=G15,L15,IF(AY6-(15*E15)=G15,L15,IF(AY6-(16*E15)=G15,L15,IF(AY6-(17*E15)=G15,L15,IF(AY6-(18*E15)=G15,L15,IF(AY6-(19*E15)=G15,L15,IF(AY6-(20*E15)=G15,L15,IF(AY6-(21*E15)=G15,L15,IF(AY6-(22*E15)=G15,L15,IF(AY6-(23*E15)=G15,L15,IF(AY6-(24*E15)=G15,L15,IF(AY6-(25*E15)=G15,L15,""))))))))))))))))))))))))))</f>
        <v/>
      </c>
      <c r="AZ15" s="56" t="str">
        <f>IF(G15=AZ6,L15,IF(AZ6-E15=G15,L15,IF(AZ6-(2*E15)=G15,L15,IF(AZ6-(3*E15)=G15,L15,IF(AZ6-(4*E15)=G15,L15,IF(AZ6-(5*E15)=G15,L15,IF(AZ6-(6*E15)=G15,L15,IF(AZ6-(7*E15)=G15,L15,IF(AZ6-(8*E15)=G15,L15,IF(AZ6-(9*E15)=G15,L15,IF(AZ6-(10*E15)=G15,L15,IF(AZ6-(11*E15)=G15,L15,IF(AZ6-(12*E15)=G15,L15,IF(AZ6-(13*E15)=G15,L15,IF(AZ6-(14*E15)=G15,L15,IF(AZ6-(15*E15)=G15,L15,IF(AZ6-(16*E15)=G15,L15,IF(AZ6-(17*E15)=G15,L15,IF(AZ6-(18*E15)=G15,L15,IF(AZ6-(19*E15)=G15,L15,IF(AZ6-(20*E15)=G15,L15,IF(AZ6-(21*E15)=G15,L15,IF(AZ6-(22*E15)=G15,L15,IF(AZ6-(23*E15)=G15,L15,IF(AZ6-(24*E15)=G15,L15,IF(AZ6-(25*E15)=G15,L15,""))))))))))))))))))))))))))</f>
        <v/>
      </c>
      <c r="BA15" s="56" t="str">
        <f>IF(G15=BA6,L15,IF(BA6-E15=G15,L15,IF(BA6-(2*E15)=G15,L15,IF(BA6-(3*E15)=G15,L15,IF(BA6-(4*E15)=G15,L15,IF(BA6-(5*E15)=G15,L15,IF(BA6-(6*E15)=G15,L15,IF(BA6-(7*E15)=G15,L15,IF(BA6-(8*E15)=G15,L15,IF(BA6-(9*E15)=G15,L15,IF(BA6-(10*E15)=G15,L15,IF(BA6-(11*E15)=G15,L15,IF(BA6-(12*E15)=G15,L15,IF(BA6-(13*E15)=G15,L15,IF(BA6-(14*E15)=G15,L15,IF(BA6-(15*E15)=G15,L15,IF(BA6-(16*E15)=G15,L15,IF(BA6-(17*E15)=G15,L15,IF(BA6-(18*E15)=G15,L15,IF(BA6-(19*E15)=G15,L15,IF(BA6-(20*E15)=G15,L15,IF(BA6-(21*E15)=G15,L15,IF(BA6-(22*E15)=G15,L15,IF(BA6-(23*E15)=G15,L15,IF(BA6-(24*E15)=G15,L15,IF(BA6-(25*E15)=G15,L15,""))))))))))))))))))))))))))</f>
        <v/>
      </c>
      <c r="BB15" s="56" t="str">
        <f>IF(G15=BB6,L15,IF(BB6-E15=G15,L15,IF(BB6-(2*E15)=G15,L15,IF(BB6-(3*E15)=G15,L15,IF(BB6-(4*E15)=G15,L15,IF(BB6-(5*E15)=G15,L15,IF(BB6-(6*E15)=G15,L15,IF(BB6-(7*E15)=G15,L15,IF(BB6-(8*E15)=G15,L15,IF(BB6-(9*E15)=G15,L15,IF(BB6-(10*E15)=G15,L15,IF(BB6-(11*E15)=G15,L15,IF(BB6-(12*E15)=G15,L15,IF(BB6-(13*E15)=G15,L15,IF(BB6-(14*E15)=G15,L15,IF(BB6-(15*E15)=G15,L15,IF(BB6-(16*E15)=G15,L15,IF(BB6-(17*E15)=G15,L15,IF(BB6-(18*E15)=G15,L15,IF(BB6-(19*E15)=G15,L15,IF(BB6-(20*E15)=G15,L15,IF(BB6-(21*E15)=G15,L15,IF(BB6-(22*E15)=G15,L15,IF(BB6-(23*E15)=G15,L15,IF(BB6-(24*E15)=G15,L15,IF(BB6-(25*E15)=G15,L15,""))))))))))))))))))))))))))</f>
        <v/>
      </c>
      <c r="BC15" s="56" t="str">
        <f>IF(G15=BC6,L15,IF(BC6-E15=G15,L15,IF(BC6-(2*E15)=G15,L15,IF(BC6-(3*E15)=G15,L15,IF(BC6-(4*E15)=G15,L15,IF(BC6-(5*E15)=G15,L15,IF(BC6-(6*E15)=G15,L15,IF(BC6-(7*E15)=G15,L15,IF(BC6-(8*E15)=G15,L15,IF(BC6-(9*E15)=G15,L15,IF(BC6-(10*E15)=G15,L15,IF(BC6-(11*E15)=G15,L15,IF(BC6-(12*E15)=G15,L15,IF(BC6-(13*E15)=G15,L15,IF(BC6-(14*E15)=G15,L15,IF(BC6-(15*E15)=G15,L15,IF(BC6-(16*E15)=G15,L15,IF(BC6-(17*E15)=G15,L15,IF(BC6-(18*E15)=G15,L15,IF(BC6-(19*E15)=G15,L15,IF(BC6-(20*E15)=G15,L15,IF(BC6-(21*E15)=G15,L15,IF(BC6-(22*E15)=G15,L15,IF(BC6-(23*E15)=G15,L15,IF(BC6-(24*E15)=G15,L15,IF(BC6-(25*E15)=G15,L15,""))))))))))))))))))))))))))</f>
        <v/>
      </c>
      <c r="BD15" s="56" t="str">
        <f>IF(G15=BD6,L15,IF(BD6-E15=G15,L15,IF(BD6-(2*E15)=G15,L15,IF(BD6-(3*E15)=G15,L15,IF(BD6-(4*E15)=G15,L15,IF(BD6-(5*E15)=G15,L15,IF(BD6-(6*E15)=G15,L15,IF(BD6-(7*E15)=G15,L15,IF(BD6-(8*E15)=G15,L15,IF(BD6-(9*E15)=G15,L15,IF(BD6-(10*E15)=G15,L15,IF(BD6-(11*E15)=G15,L15,IF(BD6-(12*E15)=G15,L15,IF(BD6-(13*E15)=G15,L15,IF(BD6-(14*E15)=G15,L15,IF(BD6-(15*E15)=G15,L15,IF(BD6-(16*E15)=G15,L15,IF(BD6-(17*E15)=G15,L15,IF(BD6-(18*E15)=G15,L15,IF(BD6-(19*E15)=G15,L15,IF(BD6-(20*E15)=G15,L15,IF(BD6-(21*E15)=G15,L15,IF(BD6-(22*E15)=G15,L15,IF(BD6-(23*E15)=G15,L15,IF(BD6-(24*E15)=G15,L15,IF(BD6-(25*E15)=G15,L15,""))))))))))))))))))))))))))</f>
        <v/>
      </c>
      <c r="BE15" s="56" t="str">
        <f>IF(G15=BE6,L15,IF(BE6-E15=G15,L15,IF(BE6-(2*E15)=G15,L15,IF(BE6-(3*E15)=G15,L15,IF(BE6-(4*E15)=G15,L15,IF(BE6-(5*E15)=G15,L15,IF(BE6-(6*E15)=G15,L15,IF(BE6-(7*E15)=G15,L15,IF(BE6-(8*E15)=G15,L15,IF(BE6-(9*E15)=G15,L15,IF(BE6-(10*E15)=G15,L15,IF(BE6-(11*E15)=G15,L15,IF(BE6-(12*E15)=G15,L15,IF(BE6-(13*E15)=G15,L15,IF(BE6-(14*E15)=G15,L15,IF(BE6-(15*E15)=G15,L15,IF(BE6-(16*E15)=G15,L15,IF(BE6-(17*E15)=G15,L15,IF(BE6-(18*E15)=G15,L15,IF(BE6-(19*E15)=G15,L15,IF(BE6-(20*E15)=G15,L15,IF(BE6-(21*E15)=G15,L15,IF(BE6-(22*E15)=G15,L15,IF(BE6-(23*E15)=G15,L15,IF(BE6-(24*E15)=G15,L15,IF(BE6-(25*E15)=G15,L15,""))))))))))))))))))))))))))</f>
        <v/>
      </c>
      <c r="BF15" s="56" t="str">
        <f>IF(G15=BF6,L15,IF(BF6-E15=G15,L15,IF(BF6-(2*E15)=G15,L15,IF(BF6-(3*E15)=G15,L15,IF(BF6-(4*E15)=G15,L15,IF(BF6-(5*E15)=G15,L15,IF(BF6-(6*E15)=G15,L15,IF(BF6-(7*E15)=G15,L15,IF(BF6-(8*E15)=G15,L15,IF(BF6-(9*E15)=G15,L15,IF(BF6-(10*E15)=G15,L15,IF(BF6-(11*E15)=G15,L15,IF(BF6-(12*E15)=G15,L15,IF(BF6-(13*E15)=G15,L15,IF(BF6-(14*E15)=G15,L15,IF(BF6-(15*E15)=G15,L15,IF(BF6-(16*E15)=G15,L15,IF(BF6-(17*E15)=G15,L15,IF(BF6-(18*E15)=G15,L15,IF(BF6-(19*E15)=G15,L15,IF(BF6-(20*E15)=G15,L15,IF(BF6-(21*E15)=G15,L15,IF(BF6-(22*E15)=G15,L15,IF(BF6-(23*E15)=G15,L15,IF(BF6-(24*E15)=G15,L15,IF(BF6-(25*E15)=G15,L15,""))))))))))))))))))))))))))</f>
        <v/>
      </c>
      <c r="BG15" s="56" t="str">
        <f>IF(G15=BG6,L15,IF(BG6-E15=G15,L15,IF(BG6-(2*E15)=G15,L15,IF(BG6-(3*E15)=G15,L15,IF(BG6-(4*E15)=G15,L15,IF(BG6-(5*E15)=G15,L15,IF(BG6-(6*E15)=G15,L15,IF(BG6-(7*E15)=G15,L15,IF(BG6-(8*E15)=G15,L15,IF(BG6-(9*E15)=G15,L15,IF(BG6-(10*E15)=G15,L15,IF(BG6-(11*E15)=G15,L15,IF(BG6-(12*E15)=G15,L15,IF(BG6-(13*E15)=G15,L15,IF(BG6-(14*E15)=G15,L15,IF(BG6-(15*E15)=G15,L15,IF(BG6-(16*E15)=G15,L15,IF(BG6-(17*E15)=G15,L15,IF(BG6-(18*E15)=G15,L15,IF(BG6-(19*E15)=G15,L15,IF(BG6-(20*E15)=G15,L15,IF(BG6-(21*E15)=G15,L15,IF(BG6-(22*E15)=G15,L15,IF(BG6-(23*E15)=G15,L15,IF(BG6-(24*E15)=G15,L15,IF(BG6-(25*E15)=G15,L15,""))))))))))))))))))))))))))</f>
        <v/>
      </c>
      <c r="BH15" s="56" t="str">
        <f>IF(G15=BH6,L15,IF(BH6-E15=G15,L15,IF(BH6-(2*E15)=G15,L15,IF(BH6-(3*E15)=G15,L15,IF(BH6-(4*E15)=G15,L15,IF(BH6-(5*E15)=G15,L15,IF(BH6-(6*E15)=G15,L15,IF(BH6-(7*E15)=G15,L15,IF(BH6-(8*E15)=G15,L15,IF(BH6-(9*E15)=G15,L15,IF(BH6-(10*E15)=G15,L15,IF(BH6-(11*E15)=G15,L15,IF(BH6-(12*E15)=G15,L15,IF(BH6-(13*E15)=G15,L15,IF(BH6-(14*E15)=G15,L15,IF(BH6-(15*E15)=G15,L15,IF(BH6-(16*E15)=G15,L15,IF(BH6-(17*E15)=G15,L15,IF(BH6-(18*E15)=G15,L15,IF(BH6-(19*E15)=G15,L15,IF(BH6-(20*E15)=G15,L15,IF(BH6-(21*E15)=G15,L15,IF(BH6-(22*E15)=G15,L15,IF(BH6-(23*E15)=G15,L15,IF(BH6-(24*E15)=G15,L15,IF(BH6-(25*E15)=G15,L15,""))))))))))))))))))))))))))</f>
        <v/>
      </c>
      <c r="BI15" s="56" t="str">
        <f>IF(G15=BI6,L15,IF(BI6-E15=G15,L15,IF(BI6-(2*E15)=G15,L15,IF(BI6-(3*E15)=G15,L15,IF(BI6-(4*E15)=G15,L15,IF(BI6-(5*E15)=G15,L15,IF(BI6-(6*E15)=G15,L15,IF(BI6-(7*E15)=G15,L15,IF(BI6-(8*E15)=G15,L15,IF(BI6-(9*E15)=G15,L15,IF(BI6-(10*E15)=G15,L15,IF(BI6-(11*E15)=G15,L15,IF(BI6-(12*E15)=G15,L15,IF(BI6-(13*E15)=G15,L15,IF(BI6-(14*E15)=G15,L15,IF(BI6-(15*E15)=G15,L15,IF(BI6-(16*E15)=G15,L15,IF(BI6-(17*E15)=G15,L15,IF(BI6-(18*E15)=G15,L15,IF(BI6-(19*E15)=G15,L15,IF(BI6-(20*E15)=G15,L15,IF(BI6-(21*E15)=G15,L15,IF(BI6-(22*E15)=G15,L15,IF(BI6-(23*E15)=G15,L15,IF(BI6-(24*E15)=G15,L15,IF(BI6-(25*E15)=G15,L15,""))))))))))))))))))))))))))</f>
        <v/>
      </c>
      <c r="BJ15" s="56" t="str">
        <f>IF(G15=BJ6,L15,IF(BJ6-E15=G15,L15,IF(BJ6-(2*E15)=G15,L15,IF(BJ6-(3*E15)=G15,L15,IF(BJ6-(4*E15)=G15,L15,IF(BJ6-(5*E15)=G15,L15,IF(BJ6-(6*E15)=G15,L15,IF(BJ6-(7*E15)=G15,L15,IF(BJ6-(8*E15)=G15,L15,IF(BJ6-(9*E15)=G15,L15,IF(BJ6-(10*E15)=G15,L15,IF(BJ6-(11*E15)=G15,L15,IF(BJ6-(12*E15)=G15,L15,IF(BJ6-(13*E15)=G15,L15,IF(BJ6-(14*E15)=G15,L15,IF(BJ6-(15*E15)=G15,L15,IF(BJ6-(16*E15)=G15,L15,IF(BJ6-(17*E15)=G15,L15,IF(BJ6-(18*E15)=G15,L15,IF(BJ6-(19*E15)=G15,L15,IF(BJ6-(20*E15)=G15,L15,IF(BJ6-(21*E15)=G15,L15,IF(BJ6-(22*E15)=G15,L15,IF(BJ6-(23*E15)=G15,L15,IF(BJ6-(24*E15)=G15,L15,IF(BJ6-(25*E15)=G15,L15,""))))))))))))))))))))))))))</f>
        <v/>
      </c>
      <c r="BK15" s="56" t="str">
        <f>IF(G15=BK6,L15,IF(BK6-E15=G15,L15,IF(BK6-(2*E15)=G15,L15,IF(BK6-(3*E15)=G15,L15,IF(BK6-(4*E15)=G15,L15,IF(BK6-(5*E15)=G15,L15,IF(BK6-(6*E15)=G15,L15,IF(BK6-(7*E15)=G15,L15,IF(BK6-(8*E15)=G15,L15,IF(BK6-(9*E15)=G15,L15,IF(BK6-(10*E15)=G15,L15,IF(BK6-(11*E15)=G15,L15,IF(BK6-(12*E15)=G15,L15,IF(BK6-(13*E15)=G15,L15,IF(BK6-(14*E15)=G15,L15,IF(BK6-(15*E15)=G15,L15,IF(BK6-(16*E15)=G15,L15,IF(BK6-(17*E15)=G15,L15,IF(BK6-(18*E15)=G15,L15,IF(BK6-(19*E15)=G15,L15,IF(BK6-(20*E15)=G15,L15,IF(BK6-(21*E15)=G15,L15,IF(BK6-(22*E15)=G15,L15,IF(BK6-(23*E15)=G15,L15,IF(BK6-(24*E15)=G15,L15,IF(BK6-(25*E15)=G15,L15,""))))))))))))))))))))))))))</f>
        <v/>
      </c>
      <c r="BL15" s="56" t="str">
        <f>IF(G15=BL6,L15,IF(BL6-E15=G15,L15,IF(BL6-(2*E15)=G15,L15,IF(BL6-(3*E15)=G15,L15,IF(BL6-(4*E15)=G15,L15,IF(BL6-(5*E15)=G15,L15,IF(BL6-(6*E15)=G15,L15,IF(BL6-(7*E15)=G15,L15,IF(BL6-(8*E15)=G15,L15,IF(BL6-(9*E15)=G15,L15,IF(BL6-(10*E15)=G15,L15,IF(BL6-(11*E15)=G15,L15,IF(BL6-(12*E15)=G15,L15,IF(BL6-(13*E15)=G15,L15,IF(BL6-(14*E15)=G15,L15,IF(BL6-(15*E15)=G15,L15,IF(BL6-(16*E15)=G15,L15,IF(BL6-(17*E15)=G15,L15,IF(BL6-(18*E15)=G15,L15,IF(BL6-(19*E15)=G15,L15,IF(BL6-(20*E15)=G15,L15,IF(BL6-(21*E15)=G15,L15,IF(BL6-(22*E15)=G15,L15,IF(BL6-(23*E15)=G15,L15,IF(BL6-(24*E15)=G15,L15,IF(BL6-(25*E15)=G15,L15,""))))))))))))))))))))))))))</f>
        <v/>
      </c>
      <c r="BM15" s="57" t="str">
        <f>IF(G15=BM6,L15,IF(BM6-E15=G15,L15,IF(BM6-(2*E15)=G15,L15,IF(BM6-(3*E15)=G15,L15,IF(BM6-(4*E15)=G15,L15,IF(BM6-(5*E15)=G15,L15,IF(BM6-(6*E15)=G15,L15,IF(BM6-(7*E15)=G15,L15,IF(BM6-(8*E15)=G15,L15,IF(BM6-(9*E15)=G15,L15,IF(BM6-(10*E15)=G15,L15,IF(BM6-(11*E15)=G15,L15,IF(BM6-(12*E15)=G15,L15,IF(BM6-(13*E15)=G15,L15,IF(BM6-(14*E15)=G15,L15,IF(BM6-(15*E15)=G15,L15,IF(BM6-(16*E15)=G15,L15,IF(BM6-(17*E15)=G15,L15,IF(BM6-(18*E15)=G15,L15,IF(BM6-(19*E15)=G15,L15,IF(BM6-(20*E15)=G15,L15,IF(BM6-(21*E15)=G15,L15,IF(BM6-(22*E15)=G15,L15,IF(BM6-(23*E15)=G15,L15,IF(BM6-(24*E15)=G15,L15,IF(BM6-(25*E15)=G15,L15,""))))))))))))))))))))))))))</f>
        <v/>
      </c>
    </row>
    <row r="16" spans="1:65" x14ac:dyDescent="0.3">
      <c r="A16" s="1"/>
      <c r="B16" s="7" t="s">
        <v>50</v>
      </c>
      <c r="C16" s="50" t="s">
        <v>65</v>
      </c>
      <c r="D16" s="6" t="s">
        <v>178</v>
      </c>
      <c r="E16" s="6">
        <v>20</v>
      </c>
      <c r="F16" s="72">
        <v>2016</v>
      </c>
      <c r="G16" s="46">
        <f t="shared" si="3"/>
        <v>2036</v>
      </c>
      <c r="H16" s="28" t="s">
        <v>88</v>
      </c>
      <c r="I16" s="28">
        <f>IF(AND(D16=Tak!E3,I15&gt;0),0.05*I15,IF(AND(D16=Tak!E4,I15&gt;0),0.15*I15,IF(AND(D16=Tak!E5,I15&gt;0),0.25*I15,IF(AND(D16=Tak!E3,#REF!&gt;0),0.05*#REF!,IF(AND(D16=Tak!E4,#REF!&gt;0),0.15*#REF!,IF(AND(D16=Tak!E5,#REF!&gt;0),0.25*#REF!,IF(AND(D16=Tak!E3,#REF!&gt;0),0.05*#REF!,IF(AND(D16=Tak!E4,#REF!&gt;0),0.15*#REF!,IF(AND(D16=Tak!E5,#REF!&gt;0),0.25*#REF!,"0")))))))))</f>
        <v>17.75</v>
      </c>
      <c r="J16" s="28" t="str">
        <f>IF(D16=Tak!E3,"27015",IF(D16=Tak!E4,"27016",IF(D16=Tak!E5,"27017","")))</f>
        <v>27015</v>
      </c>
      <c r="K16" s="28">
        <v>19</v>
      </c>
      <c r="L16" s="102">
        <f t="shared" si="4"/>
        <v>0.33724999999999999</v>
      </c>
      <c r="M16" s="28"/>
      <c r="O16" s="55" t="str">
        <f>IF(G16=O6,L16,IF(O6-E16=G16,L16,IF(O6-(2*E16)=G16,L16,IF(O6-(3*E16)=G16,L16,IF(O6-(4*E16)=G16,L16,IF(O6-(5*E16)=G16,L16,IF(O6-(6*E16)=G16,L16,IF(O6-(7*E16)=G16,L16,IF(O6-(8*E16)=G16,L16,IF(O6-(9*E16)=G16,L16,IF(O6-(10*E16)=G16,L16,IF(O6-(11*E16)=G16,L16,IF(O6-(12*E16)=G16,L16,IF(O6-(13*E16)=G16,L16,IF(O6-(14*E16)=G16,L16,IF(O6-(15*E16)=G16,L16,IF(O6-(16*E16)=G16,L16,IF(O6-(17*E16)=G16,L16,IF(O6-(18*E16)=G16,L16,IF(O6-(19*E16)=G16,L16,IF(O6-(20*E16)=G16,L16,IF(O6-(21*E16)=G16,L16,IF(O6-(22*E16)=G16,L16,IF(O6-(23*E16)=G16,L16,IF(O6-(24*E16)=G16,L16,IF(O6-(25*E16)=G16,L16,""))))))))))))))))))))))))))</f>
        <v/>
      </c>
      <c r="P16" s="56" t="str">
        <f>IF(G16=P6,L16,IF(P6-E16=G16,L16,IF(P6-(2*E16)=G16,L16,IF(P6-(3*E16)=G16,L16,IF(P6-(4*E16)=G16,L16,IF(P6-(5*E16)=G16,L16,IF(P6-(6*E16)=G16,L16,IF(P6-(7*E16)=G16,L16,IF(P6-(8*E16)=G16,L16,IF(P6-(9*E16)=G16,L16,IF(P6-(10*E16)=G16,L16,IF(P6-(11*E16)=G16,L16,IF(P6-(12*E16)=G16,L16,IF(P6-(13*E16)=G16,L16,IF(P6-(14*E16)=G16,L16,IF(P6-(15*E16)=G16,L16,IF(P6-(16*E16)=G16,L16,IF(P6-(17*E16)=G16,L16,IF(P6-(18*E16)=G16,L16,IF(P6-(19*E16)=G16,L16,IF(P6-(20*E16)=G16,L16,IF(P6-(21*E16)=G16,L16,IF(P6-(22*E16)=G16,L16,IF(P6-(23*E16)=G16,L16,IF(P6-(24*E16)=G16,L16,IF(P6-(25*E16)=G16,L16,""))))))))))))))))))))))))))</f>
        <v/>
      </c>
      <c r="Q16" s="56" t="str">
        <f>IF(G16=Q6,L16,IF(Q6-E16=G16,L16,IF(Q6-(2*E16)=G16,L16,IF(Q6-(3*E16)=G16,L16,IF(Q6-(4*E16)=G16,L16,IF(Q6-(5*E16)=G16,L16,IF(Q6-(6*E16)=G16,L16,IF(Q6-(7*E16)=G16,L16,IF(Q6-(8*E16)=G16,L16,IF(Q6-(9*E16)=G16,L16,IF(Q6-(10*E16)=G16,L16,IF(Q6-(11*E16)=G16,L16,IF(Q6-(12*E16)=G16,L16,IF(Q6-(13*E16)=G16,L16,IF(Q6-(14*E16)=G16,L16,IF(Q6-(15*E16)=G16,L16,IF(Q6-(16*E16)=G16,L16,IF(Q6-(17*E16)=G16,L16,IF(Q6-(18*E16)=G16,L16,IF(Q6-(19*E16)=G16,L16,IF(Q6-(20*E16)=G16,L16,IF(Q6-(21*E16)=G16,L16,IF(Q6-(22*E16)=G16,L16,IF(Q6-(23*E16)=G16,L16,IF(Q6-(24*E16)=G16,L16,IF(Q6-(25*E16)=G16,L16,""))))))))))))))))))))))))))</f>
        <v/>
      </c>
      <c r="R16" s="56" t="str">
        <f>IF(G16=R6,L16,IF(R6-E16=G16,L16,IF(R6-(2*E16)=G16,L16,IF(R6-(3*E16)=G16,L16,IF(R6-(4*E16)=G16,L16,IF(R6-(5*E16)=G16,L16,IF(R6-(6*E16)=G16,L16,IF(R6-(7*E16)=G16,L16,IF(R6-(8*E16)=G16,L16,IF(R6-(9*E16)=G16,L16,IF(R6-(10*E16)=G16,L16,IF(R6-(11*E16)=G16,L16,IF(R6-(12*E16)=G16,L16,IF(R6-(13*E16)=G16,L16,IF(R6-(14*E16)=G16,L16,IF(R6-(15*E16)=G16,L16,IF(R6-(16*E16)=G16,L16,IF(R6-(17*E16)=G16,L16,IF(R6-(18*E16)=G16,L16,IF(R6-(19*E16)=G16,L16,IF(R6-(20*E16)=G16,L16,IF(R6-(21*E16)=G16,L16,IF(R6-(22*E16)=G16,L16,IF(R6-(23*E16)=G16,L16,IF(R6-(24*E16)=G16,L16,IF(R6-(25*E16)=G16,L16,""))))))))))))))))))))))))))</f>
        <v/>
      </c>
      <c r="S16" s="56" t="str">
        <f>IF(G16=S6,L16,IF(S6-E16=G16,L16,IF(S6-(2*E16)=G16,L16,IF(S6-(3*E16)=G16,L16,IF(S6-(4*E16)=G16,L16,IF(S6-(5*E16)=G16,L16,IF(S6-(6*E16)=G16,L16,IF(S6-(7*E16)=G16,L16,IF(S6-(8*E16)=G16,L16,IF(S6-(9*E16)=G16,L16,IF(S6-(10*E16)=G16,L16,IF(S6-(11*E16)=G16,L16,IF(S6-(12*E16)=G16,L16,IF(S6-(13*E16)=G16,L16,IF(S6-(14*E16)=G16,L16,IF(S6-(15*E16)=G16,L16,IF(S6-(16*E16)=G16,L16,IF(S6-(17*E16)=G16,L16,IF(S6-(18*E16)=G16,L16,IF(S6-(19*E16)=G16,L16,IF(S6-(20*E16)=G16,L16,IF(S6-(21*E16)=G16,L16,IF(S6-(22*E16)=G16,L16,IF(S6-(23*E16)=G16,L16,IF(S6-(24*E16)=G16,L16,IF(S6-(25*E16)=G16,L16,""))))))))))))))))))))))))))</f>
        <v/>
      </c>
      <c r="T16" s="56" t="str">
        <f>IF(G16=T6,L16,IF(T6-E16=G16,L16,IF(T6-(2*E16)=G16,L16,IF(T6-(3*E16)=G16,L16,IF(T6-(4*E16)=G16,L16,IF(T6-(5*E16)=G16,L16,IF(T6-(6*E16)=G16,L16,IF(T6-(7*E16)=G16,L16,IF(T6-(8*E16)=G16,L16,IF(T6-(9*E16)=G16,L16,IF(T6-(10*E16)=G16,L16,IF(T6-(11*E16)=G16,L16,IF(T6-(12*E16)=G16,L16,IF(T6-(13*E16)=G16,L16,IF(T6-(14*E16)=G16,L16,IF(T6-(15*E16)=G16,L16,IF(T6-(16*E16)=G16,L16,IF(T6-(17*E16)=G16,L16,IF(T6-(18*E16)=G16,L16,IF(T6-(19*E16)=G16,L16,IF(T6-(20*E16)=G16,L16,IF(T6-(21*E16)=G16,L16,IF(T6-(22*E16)=G16,L16,IF(T6-(23*E16)=G16,L16,IF(T6-(24*E16)=G16,L16,IF(T6-(25*E16)=G16,L16,""))))))))))))))))))))))))))</f>
        <v/>
      </c>
      <c r="U16" s="56" t="str">
        <f>IF(G16=U6,L16,IF(U6-E16=G16,L16,IF(U6-(2*E16)=G16,L16,IF(U6-(3*E16)=G16,L16,IF(U6-(4*E16)=G16,L16,IF(U6-(5*E16)=G16,L16,IF(U6-(6*E16)=G16,L16,IF(U6-(7*E16)=G16,L16,IF(U6-(8*E16)=G16,L16,IF(U6-(9*E16)=G16,L16,IF(U6-(10*E16)=G16,L16,IF(U6-(11*E16)=G16,L16,IF(U6-(12*E16)=G16,L16,IF(U6-(13*E16)=G16,L16,IF(U6-(14*E16)=G16,L16,IF(U6-(15*E16)=G16,L16,IF(U6-(16*E16)=G16,L16,IF(U6-(17*E16)=G16,L16,IF(U6-(18*E16)=G16,L16,IF(U6-(19*E16)=G16,L16,IF(U6-(20*E16)=G16,L16,IF(U6-(21*E16)=G16,L16,IF(U6-(22*E16)=G16,L16,IF(U6-(23*E16)=G16,L16,IF(U6-(24*E16)=G16,L16,IF(U6-(25*E16)=G16,L16,""))))))))))))))))))))))))))</f>
        <v/>
      </c>
      <c r="V16" s="56" t="str">
        <f>IF(G16=V6,L16,IF(V6-E16=G16,L16,IF(V6-(2*E16)=G16,L16,IF(V6-(3*E16)=G16,L16,IF(V6-(4*E16)=G16,L16,IF(V6-(5*E16)=G16,L16,IF(V6-(6*E16)=G16,L16,IF(V6-(7*E16)=G16,L16,IF(V6-(8*E16)=G16,L16,IF(V6-(9*E16)=G16,L16,IF(V6-(10*E16)=G16,L16,IF(V6-(11*E16)=G16,L16,IF(V6-(12*E16)=G16,L16,IF(V6-(13*E16)=G16,L16,IF(V6-(14*E16)=G16,L16,IF(V6-(15*E16)=G16,L16,IF(V6-(16*E16)=G16,L16,IF(V6-(17*E16)=G16,L16,IF(V6-(18*E16)=G16,L16,IF(V6-(19*E16)=G16,L16,IF(V6-(20*E16)=G16,L16,IF(V6-(21*E16)=G16,L16,IF(V6-(22*E16)=G16,L16,IF(V6-(23*E16)=G16,L16,IF(V6-(24*E16)=G16,L16,IF(V6-(25*E16)=G16,L16,""))))))))))))))))))))))))))</f>
        <v/>
      </c>
      <c r="W16" s="56" t="str">
        <f>IF(G16=W6,L16,IF(W6-E16=G16,L16,IF(W6-(2*E16)=G16,L16,IF(W6-(3*E16)=G16,L16,IF(W6-(4*E16)=G16,L16,IF(W6-(5*E16)=G16,L16,IF(W6-(6*E16)=G16,L16,IF(W6-(7*E16)=G16,L16,IF(W6-(8*E16)=G16,L16,IF(W6-(9*E16)=G16,L16,IF(W6-(10*E16)=G16,L16,IF(W6-(11*E16)=G16,L16,IF(W6-(12*E16)=G16,L16,IF(W6-(13*E16)=G16,L16,IF(W6-(14*E16)=G16,L16,IF(W6-(15*E16)=G16,L16,IF(W6-(16*E16)=G16,L16,IF(W6-(17*E16)=G16,L16,IF(W6-(18*E16)=G16,L16,IF(W6-(19*E16)=G16,L16,IF(W6-(20*E16)=G16,L16,IF(W6-(21*E16)=G16,L16,IF(W6-(22*E16)=G16,L16,IF(W6-(23*E16)=G16,L16,IF(W6-(24*E16)=G16,L16,IF(W6-(25*E16)=G16,L16,""))))))))))))))))))))))))))</f>
        <v/>
      </c>
      <c r="X16" s="56" t="str">
        <f>IF(G16=X6,L16,IF(X6-E16=G16,L16,IF(X6-(2*E16)=G16,L16,IF(X6-(3*E16)=G16,L16,IF(X6-(4*E16)=G16,L16,IF(X6-(5*E16)=G16,L16,IF(X6-(6*E16)=G16,L16,IF(X6-(7*E16)=G16,L16,IF(X6-(8*E16)=G16,L16,IF(X6-(9*E16)=G16,L16,IF(X6-(10*E16)=G16,L16,IF(X6-(11*E16)=G16,L16,IF(X6-(12*E16)=G16,L16,IF(X6-(13*E16)=G16,L16,IF(X6-(14*E16)=G16,L16,IF(X6-(15*E16)=G16,L16,IF(X6-(16*E16)=G16,L16,IF(X6-(17*E16)=G16,L16,IF(X6-(18*E16)=G16,L16,IF(X6-(19*E16)=G16,L16,IF(X6-(20*E16)=G16,L16,IF(X6-(21*E16)=G16,L16,IF(X6-(22*E16)=G16,L16,IF(X6-(23*E16)=G16,L16,IF(X6-(24*E16)=G16,L16,IF(X6-(25*E16)=G16,L16,""))))))))))))))))))))))))))</f>
        <v/>
      </c>
      <c r="Y16" s="56" t="str">
        <f>IF(G16=Y6,L16,IF(Y6-E16=G16,L16,IF(Y6-(2*E16)=G16,L16,IF(Y6-(3*E16)=G16,L16,IF(Y6-(4*E16)=G16,L16,IF(Y6-(5*E16)=G16,L16,IF(Y6-(6*E16)=G16,L16,IF(Y6-(7*E16)=G16,L16,IF(Y6-(8*E16)=G16,L16,IF(Y6-(9*E16)=G16,L16,IF(Y6-(10*E16)=G16,L16,IF(Y6-(11*E16)=G16,L16,IF(Y6-(12*E16)=G16,L16,IF(Y6-(13*E16)=G16,L16,IF(Y6-(14*E16)=G16,L16,IF(Y6-(15*E16)=G16,L16,IF(Y6-(16*E16)=G16,L16,IF(Y6-(17*E16)=G16,L16,IF(Y6-(18*E16)=G16,L16,IF(Y6-(19*E16)=G16,L16,IF(Y6-(20*E16)=G16,L16,IF(Y6-(21*E16)=G16,L16,IF(Y6-(22*E16)=G16,L16,IF(Y6-(23*E16)=G16,L16,IF(Y6-(24*E16)=G16,L16,IF(Y6-(25*E16)=G16,L16,""))))))))))))))))))))))))))</f>
        <v/>
      </c>
      <c r="Z16" s="56" t="str">
        <f>IF(G16=Z6,L16,IF(Z6-E16=G16,L16,IF(Z6-(2*E16)=G16,L16,IF(Z6-(3*E16)=G16,L16,IF(Z6-(4*E16)=G16,L16,IF(Z6-(5*E16)=G16,L16,IF(Z6-(6*E16)=G16,L16,IF(Z6-(7*E16)=G16,L16,IF(Z6-(8*E16)=G16,L16,IF(Z6-(9*E16)=G16,L16,IF(Z6-(10*E16)=G16,L16,IF(Z6-(11*E16)=G16,L16,IF(Z6-(12*E16)=G16,L16,IF(Z6-(13*E16)=G16,L16,IF(Z6-(14*E16)=G16,L16,IF(Z6-(15*E16)=G16,L16,IF(Z6-(16*E16)=G16,L16,IF(Z6-(17*E16)=G16,L16,IF(Z6-(18*E16)=G16,L16,IF(Z6-(19*E16)=G16,L16,IF(Z6-(20*E16)=G16,L16,IF(Z6-(21*E16)=G16,L16,IF(Z6-(22*E16)=G16,L16,IF(Z6-(23*E16)=G16,L16,IF(Z6-(24*E16)=G16,L16,IF(Z6-(25*E16)=G16,L16,""))))))))))))))))))))))))))</f>
        <v/>
      </c>
      <c r="AA16" s="56" t="str">
        <f>IF(G16=AA6,L16,IF(AA6-E16=G16,L16,IF(AA6-(2*E16)=G16,L16,IF(AA6-(3*E16)=G16,L16,IF(AA6-(4*E16)=G16,L16,IF(AA6-(5*E16)=G16,L16,IF(AA6-(6*E16)=G16,L16,IF(AA6-(7*E16)=G16,L16,IF(AA6-(8*E16)=G16,L16,IF(AA6-(9*E16)=G16,L16,IF(AA6-(10*E16)=G16,L16,IF(AA6-(11*E16)=G16,L16,IF(AA6-(12*E16)=G16,L16,IF(AA6-(13*E16)=G16,L16,IF(AA6-(14*E16)=G16,L16,IF(AA6-(15*E16)=G16,L16,IF(AA6-(16*E16)=G16,L16,IF(AA6-(17*E16)=G16,L16,IF(AA6-(18*E16)=G16,L16,IF(AA6-(19*E16)=G16,L16,IF(AA6-(20*E16)=G16,L16,IF(AA6-(21*E16)=G16,L16,IF(AA6-(22*E16)=G16,L16,IF(AA6-(23*E16)=G16,L16,IF(AA6-(24*E16)=G16,L16,IF(AA6-(25*E16)=G16,L16,""))))))))))))))))))))))))))</f>
        <v/>
      </c>
      <c r="AB16" s="103">
        <f>IF(G16=AB6,L16,IF(AB6-E16=G16,L16,IF(AB6-(2*E16)=G16,L16,IF(AB6-(3*E16)=G16,L16,IF(AB6-(4*E16)=G16,L16,IF(AB6-(5*E16)=G16,L16,IF(AB6-(6*E16)=G16,L16,IF(AB6-(7*E16)=G16,L16,IF(AB6-(8*E16)=G16,L16,IF(AB6-(9*E16)=G16,L16,IF(AB6-(10*E16)=G16,L16,IF(AB6-(11*E16)=G16,L16,IF(AB6-(12*E16)=G16,L16,IF(AB6-(13*E16)=G16,L16,IF(AB6-(14*E16)=G16,L16,IF(AB6-(15*E16)=G16,L16,IF(AB6-(16*E16)=G16,L16,IF(AB6-(17*E16)=G16,L16,IF(AB6-(18*E16)=G16,L16,IF(AB6-(19*E16)=G16,L16,IF(AB6-(20*E16)=G16,L16,IF(AB6-(21*E16)=G16,L16,IF(AB6-(22*E16)=G16,L16,IF(AB6-(23*E16)=G16,L16,IF(AB6-(24*E16)=G16,L16,IF(AB6-(25*E16)=G16,L16,""))))))))))))))))))))))))))</f>
        <v>0.33724999999999999</v>
      </c>
      <c r="AC16" s="56" t="str">
        <f>IF(G16=AC6,L16,IF(AC6-E16=G16,L16,IF(AC6-(2*E16)=G16,L16,IF(AC6-(3*E16)=G16,L16,IF(AC6-(4*E16)=G16,L16,IF(AC6-(5*E16)=G16,L16,IF(AC6-(6*E16)=G16,L16,IF(AC6-(7*E16)=G16,L16,IF(AC6-(8*E16)=G16,L16,IF(AC6-(9*E16)=G16,L16,IF(AC6-(10*E16)=G16,L16,IF(AC6-(11*E16)=G16,L16,IF(AC6-(12*E16)=G16,L16,IF(AC6-(13*E16)=G16,L16,IF(AC6-(14*E16)=G16,L16,IF(AC6-(15*E16)=G16,L16,IF(AC6-(16*E16)=G16,L16,IF(AC6-(17*E16)=G16,L16,IF(AC6-(18*E16)=G16,L16,IF(AC6-(19*E16)=G16,L16,IF(AC6-(20*E16)=G16,L16,IF(AC6-(21*E16)=G16,L16,IF(AC6-(22*E16)=G16,L16,IF(AC6-(23*E16)=G16,L16,IF(AC6-(24*E16)=G16,L16,IF(AC6-(25*E16)=G16,L16,""))))))))))))))))))))))))))</f>
        <v/>
      </c>
      <c r="AD16" s="56" t="str">
        <f>IF(G16=AD6,L16,IF(AD6-E16=G16,L16,IF(AD6-(2*E16)=G16,L16,IF(AD6-(3*E16)=G16,L16,IF(AD6-(4*E16)=G16,L16,IF(AD6-(5*E16)=G16,L16,IF(AD6-(6*E16)=G16,L16,IF(AD6-(7*E16)=G16,L16,IF(AD6-(8*E16)=G16,L16,IF(AD6-(9*E16)=G16,L16,IF(AD6-(10*E16)=G16,L16,IF(AD6-(11*E16)=G16,L16,IF(AD6-(12*E16)=G16,L16,IF(AD6-(13*E16)=G16,L16,IF(AD6-(14*E16)=G16,L16,IF(AD6-(15*E16)=G16,L16,IF(AD6-(16*E16)=G16,L16,IF(AD6-(17*E16)=G16,L16,IF(AD6-(18*E16)=G16,L16,IF(AD6-(19*E16)=G16,L16,IF(AD6-(20*E16)=G16,L16,IF(AD6-(21*E16)=G16,L16,IF(AD6-(22*E16)=G16,L16,IF(AD6-(23*E16)=G16,L16,IF(AD6-(24*E16)=G16,L16,IF(AD6-(25*E16)=G16,L16,""))))))))))))))))))))))))))</f>
        <v/>
      </c>
      <c r="AE16" s="56" t="str">
        <f>IF(G16=AE6,L16,IF(AE6-E16=G16,L16,IF(AE6-(2*E16)=G16,L16,IF(AE6-(3*E16)=G16,L16,IF(AE6-(4*E16)=G16,L16,IF(AE6-(5*E16)=G16,L16,IF(AE6-(6*E16)=G16,L16,IF(AE6-(7*E16)=G16,L16,IF(AE6-(8*E16)=G16,L16,IF(AE6-(9*E16)=G16,L16,IF(AE6-(10*E16)=G16,L16,IF(AE6-(11*E16)=G16,L16,IF(AE6-(12*E16)=G16,L16,IF(AE6-(13*E16)=G16,L16,IF(AE6-(14*E16)=G16,L16,IF(AE6-(15*E16)=G16,L16,IF(AE6-(16*E16)=G16,L16,IF(AE6-(17*E16)=G16,L16,IF(AE6-(18*E16)=G16,L16,IF(AE6-(19*E16)=G16,L16,IF(AE6-(20*E16)=G16,L16,IF(AE6-(21*E16)=G16,L16,IF(AE6-(22*E16)=G16,L16,IF(AE6-(23*E16)=G16,L16,IF(AE6-(24*E16)=G16,L16,IF(AE6-(25*E16)=G16,L16,""))))))))))))))))))))))))))</f>
        <v/>
      </c>
      <c r="AF16" s="56" t="str">
        <f>IF(G16=AF6,L16,IF(AF6-E16=G16,L16,IF(AF6-(2*E16)=G16,L16,IF(AF6-(3*E16)=G16,L16,IF(AF6-(4*E16)=G16,L16,IF(AF6-(5*E16)=G16,L16,IF(AF6-(6*E16)=G16,L16,IF(AF6-(7*E16)=G16,L16,IF(AF6-(8*E16)=G16,L16,IF(AF6-(9*E16)=G16,L16,IF(AF6-(10*E16)=G16,L16,IF(AF6-(11*E16)=G16,L16,IF(AF6-(12*E16)=G16,L16,IF(AF6-(13*E16)=G16,L16,IF(AF6-(14*E16)=G16,L16,IF(AF6-(15*E16)=G16,L16,IF(AF6-(16*E16)=G16,L16,IF(AF6-(17*E16)=G16,L16,IF(AF6-(18*E16)=G16,L16,IF(AF6-(19*E16)=G16,L16,IF(AF6-(20*E16)=G16,L16,IF(AF6-(21*E16)=G16,L16,IF(AF6-(22*E16)=G16,L16,IF(AF6-(23*E16)=G16,L16,IF(AF6-(24*E16)=G16,L16,IF(AF6-(25*E16)=G16,L16,""))))))))))))))))))))))))))</f>
        <v/>
      </c>
      <c r="AG16" s="56" t="str">
        <f>IF(G16=AG6,L16,IF(AG6-E16=G16,L16,IF(AG6-(2*E16)=G16,L16,IF(AG6-(3*E16)=G16,L16,IF(AG6-(4*E16)=G16,L16,IF(AG6-(5*E16)=G16,L16,IF(AG6-(6*E16)=G16,L16,IF(AG6-(7*E16)=G16,L16,IF(AG6-(8*E16)=G16,L16,IF(AG6-(9*E16)=G16,L16,IF(AG6-(10*E16)=G16,L16,IF(AG6-(11*E16)=G16,L16,IF(AG6-(12*E16)=G16,L16,IF(AG6-(13*E16)=G16,L16,IF(AG6-(14*E16)=G16,L16,IF(AG6-(15*E16)=G16,L16,IF(AG6-(16*E16)=G16,L16,IF(AG6-(17*E16)=G16,L16,IF(AG6-(18*E16)=G16,L16,IF(AG6-(19*E16)=G16,L16,IF(AG6-(20*E16)=G16,L16,IF(AG6-(21*E16)=G16,L16,IF(AG6-(22*E16)=G16,L16,IF(AG6-(23*E16)=G16,L16,IF(AG6-(24*E16)=G16,L16,IF(AG6-(25*E16)=G16,L16,""))))))))))))))))))))))))))</f>
        <v/>
      </c>
      <c r="AH16" s="56" t="str">
        <f>IF(G16=AH6,L16,IF(AH6-E16=G16,L16,IF(AH6-(2*E16)=G16,L16,IF(AH6-(3*E16)=G16,L16,IF(AH6-(4*E16)=G16,L16,IF(AH6-(5*E16)=G16,L16,IF(AH6-(6*E16)=G16,L16,IF(AH6-(7*E16)=G16,L16,IF(AH6-(8*E16)=G16,L16,IF(AH6-(9*E16)=G16,L16,IF(AH6-(10*E16)=G16,L16,IF(AH6-(11*E16)=G16,L16,IF(AH6-(12*E16)=G16,L16,IF(AH6-(13*E16)=G16,L16,IF(AH6-(14*E16)=G16,L16,IF(AH6-(15*E16)=G16,L16,IF(AH6-(16*E16)=G16,L16,IF(AH6-(17*E16)=G16,L16,IF(AH6-(18*E16)=G16,L16,IF(AH6-(19*E16)=G16,L16,IF(AH6-(20*E16)=G16,L16,IF(AH6-(21*E16)=G16,L16,IF(AH6-(22*E16)=G16,L16,IF(AH6-(23*E16)=G16,L16,IF(AH6-(24*E16)=G16,L16,IF(AH6-(25*E16)=G16,L16,""))))))))))))))))))))))))))</f>
        <v/>
      </c>
      <c r="AI16" s="56" t="str">
        <f>IF(G16=AI6,L16,IF(AI6-E16=G16,L16,IF(AI6-(2*E16)=G16,L16,IF(AI6-(3*E16)=G16,L16,IF(AI6-(4*E16)=G16,L16,IF(AI6-(5*E16)=G16,L16,IF(AI6-(6*E16)=G16,L16,IF(AI6-(7*E16)=G16,L16,IF(AI6-(8*E16)=G16,L16,IF(AI6-(9*E16)=G16,L16,IF(AI6-(10*E16)=G16,L16,IF(AI6-(11*E16)=G16,L16,IF(AI6-(12*E16)=G16,L16,IF(AI6-(13*E16)=G16,L16,IF(AI6-(14*E16)=G16,L16,IF(AI6-(15*E16)=G16,L16,IF(AI6-(16*E16)=G16,L16,IF(AI6-(17*E16)=G16,L16,IF(AI6-(18*E16)=G16,L16,IF(AI6-(19*E16)=G16,L16,IF(AI6-(20*E16)=G16,L16,IF(AI6-(21*E16)=G16,L16,IF(AI6-(22*E16)=G16,L16,IF(AI6-(23*E16)=G16,L16,IF(AI6-(24*E16)=G16,L16,IF(AI6-(25*E16)=G16,L16,""))))))))))))))))))))))))))</f>
        <v/>
      </c>
      <c r="AJ16" s="62" t="str">
        <f>IF(G16=AJ6,L16,IF(AJ6-E16=G16,L16,IF(AJ6-(2*E16)=G16,L16,IF(AJ6-(3*E16)=G16,L16,IF(AJ6-(4*E16)=G16,L16,IF(AJ6-(5*E16)=G16,L16,IF(AJ6-(6*E16)=G16,L16,IF(AJ6-(7*E16)=G16,L16,IF(AJ6-(8*E16)=G16,L16,IF(AJ6-(9*E16)=G16,L16,IF(AJ6-(10*E16)=G16,L16,IF(AJ6-(11*E16)=G16,L16,IF(AJ6-(12*E16)=G16,L16,IF(AJ6-(13*E16)=G16,L16,IF(AJ6-(14*E16)=G16,L16,IF(AJ6-(15*E16)=G16,L16,IF(AJ6-(16*E16)=G16,L16,IF(AJ6-(17*E16)=G16,L16,IF(AJ6-(18*E16)=G16,L16,IF(AJ6-(19*E16)=G16,L16,IF(AJ6-(20*E16)=G16,L16,IF(AJ6-(21*E16)=G16,L16,IF(AJ6-(22*E16)=G16,L16,IF(AJ6-(23*E16)=G16,L16,IF(AJ6-(24*E16)=G16,L16,IF(AJ6-(25*E16)=G16,L16,""))))))))))))))))))))))))))</f>
        <v/>
      </c>
      <c r="AK16" s="56" t="str">
        <f>IF(G16=AK6,L16,IF(AK6-E16=G16,L16,IF(AK6-(2*E16)=G16,L16,IF(AK6-(3*E16)=G16,L16,IF(AK6-(4*E16)=G16,L16,IF(AK6-(5*E16)=G16,L16,IF(AK6-(6*E16)=G16,L16,IF(AK6-(7*E16)=G16,L16,IF(AK6-(8*E16)=G16,L16,IF(AK6-(9*E16)=G16,L16,IF(AK6-(10*E16)=G16,L16,IF(AK6-(11*E16)=G16,L16,IF(AK6-(12*E16)=G16,L16,IF(AK6-(13*E16)=G16,L16,IF(AK6-(14*E16)=G16,L16,IF(AK6-(15*E16)=G16,L16,IF(AK6-(16*E16)=G16,L16,IF(AK6-(17*E16)=G16,L16,IF(AK6-(18*E16)=G16,L16,IF(AK6-(19*E16)=G16,L16,IF(AK6-(20*E16)=G16,L16,IF(AK6-(21*E16)=G16,L16,IF(AK6-(22*E16)=G16,L16,IF(AK6-(23*E16)=G16,L16,IF(AK6-(24*E16)=G16,L16,IF(AK6-(25*E16)=G16,L16,""))))))))))))))))))))))))))</f>
        <v/>
      </c>
      <c r="AL16" s="56" t="str">
        <f>IF(G16=AL6,L16,IF(AL6-E16=G16,L16,IF(AL6-(2*E16)=G16,L16,IF(AL6-(3*E16)=G16,L16,IF(AL6-(4*E16)=G16,L16,IF(AL6-(5*E16)=G16,L16,IF(AL6-(6*E16)=G16,L16,IF(AL6-(7*E16)=G16,L16,IF(AL6-(8*E16)=G16,L16,IF(AL6-(9*E16)=G16,L16,IF(AL6-(10*E16)=G16,L16,IF(AL6-(11*E16)=G16,L16,IF(AL6-(12*E16)=G16,L16,IF(AL6-(13*E16)=G16,L16,IF(AL6-(14*E16)=G16,L16,IF(AL6-(15*E16)=G16,L16,IF(AL6-(16*E16)=G16,L16,IF(AL6-(17*E16)=G16,L16,IF(AL6-(18*E16)=G16,L16,IF(AL6-(19*E16)=G16,L16,IF(AL6-(20*E16)=G16,L16,IF(AL6-(21*E16)=G16,L16,IF(AL6-(22*E16)=G16,L16,IF(AL6-(23*E16)=G16,L16,IF(AL6-(24*E16)=G16,L16,IF(AL6-(25*E16)=G16,L16,""))))))))))))))))))))))))))</f>
        <v/>
      </c>
      <c r="AM16" s="56" t="str">
        <f>IF(G16=AM6,L16,IF(AM6-E16=G16,L16,IF(AM6-(2*E16)=G16,L16,IF(AM6-(3*E16)=G16,L16,IF(AM6-(4*E16)=G16,L16,IF(AM6-(5*E16)=G16,L16,IF(AM6-(6*E16)=G16,L16,IF(AM6-(7*E16)=G16,L16,IF(AM6-(8*E16)=G16,L16,IF(AM6-(9*E16)=G16,L16,IF(AM6-(10*E16)=G16,L16,IF(AM6-(11*E16)=G16,L16,IF(AM6-(12*E16)=G16,L16,IF(AM6-(13*E16)=G16,L16,IF(AM6-(14*E16)=G16,L16,IF(AM6-(15*E16)=G16,L16,IF(AM6-(16*E16)=G16,L16,IF(AM6-(17*E16)=G16,L16,IF(AM6-(18*E16)=G16,L16,IF(AM6-(19*E16)=G16,L16,IF(AM6-(20*E16)=G16,L16,IF(AM6-(21*E16)=G16,L16,IF(AM6-(22*E16)=G16,L16,IF(AM6-(23*E16)=G16,L16,IF(AM6-(24*E16)=G16,L16,IF(AM6-(25*E16)=G16,L16,""))))))))))))))))))))))))))</f>
        <v/>
      </c>
      <c r="AN16" s="62" t="str">
        <f>IF(G16=AN6,L16,IF(AN6-E16=G16,L16,IF(AN6-(2*E16)=G16,L16,IF(AN6-(3*E16)=G16,L16,IF(AN6-(4*E16)=G16,L16,IF(AN6-(5*E16)=G16,L16,IF(AN6-(6*E16)=G16,L16,IF(AN6-(7*E16)=G16,L16,IF(AN6-(8*E16)=G16,L16,IF(AN6-(9*E16)=G16,L16,IF(AN6-(10*E16)=G16,L16,IF(AN6-(11*E16)=G16,L16,IF(AN6-(12*E16)=G16,L16,IF(AN6-(13*E16)=G16,L16,IF(AN6-(14*E16)=G16,L16,IF(AN6-(15*E16)=G16,L16,IF(AN6-(16*E16)=G16,L16,IF(AN6-(17*E16)=G16,L16,IF(AN6-(18*E16)=G16,L16,IF(AN6-(19*E16)=G16,L16,IF(AN6-(20*E16)=G16,L16,IF(AN6-(21*E16)=G16,L16,IF(AN6-(22*E16)=G16,L16,IF(AN6-(23*E16)=G16,L16,IF(AN6-(24*E16)=G16,L16,IF(AN6-(25*E16)=G16,L16,""))))))))))))))))))))))))))</f>
        <v/>
      </c>
      <c r="AO16" s="56" t="str">
        <f>IF(G16=AO6,L16,IF(AO6-E16=G16,L16,IF(AO6-(2*E16)=G16,L16,IF(AO6-(3*E16)=G16,L16,IF(AO6-(4*E16)=G16,L16,IF(AO6-(5*E16)=G16,L16,IF(AO6-(6*E16)=G16,L16,IF(AO6-(7*E16)=G16,L16,IF(AO6-(8*E16)=G16,L16,IF(AO6-(9*E16)=G16,L16,IF(AO6-(10*E16)=G16,L16,IF(AO6-(11*E16)=G16,L16,IF(AO6-(12*E16)=G16,L16,IF(AO6-(13*E16)=G16,L16,IF(AO6-(14*E16)=G16,L16,IF(AO6-(15*E16)=G16,L16,IF(AO6-(16*E16)=G16,L16,IF(AO6-(17*E16)=G16,L16,IF(AO6-(18*E16)=G16,L16,IF(AO6-(19*E16)=G16,L16,IF(AO6-(20*E16)=G16,L16,IF(AO6-(21*E16)=G16,L16,IF(AO6-(22*E16)=G16,L16,IF(AO6-(23*E16)=G16,L16,IF(AO6-(24*E16)=G16,L16,IF(AO6-(25*E16)=G16,L16,""))))))))))))))))))))))))))</f>
        <v/>
      </c>
      <c r="AP16" s="56" t="str">
        <f>IF(G16=AP6,L16,IF(AP6-E16=G16,L16,IF(AP6-(2*E16)=G16,L16,IF(AP6-(3*E16)=G16,L16,IF(AP6-(4*E16)=G16,L16,IF(AP6-(5*E16)=G16,L16,IF(AP6-(6*E16)=G16,L16,IF(AP6-(7*E16)=G16,L16,IF(AP6-(8*E16)=G16,L16,IF(AP6-(9*E16)=G16,L16,IF(AP6-(10*E16)=G16,L16,IF(AP6-(11*E16)=G16,L16,IF(AP6-(12*E16)=G16,L16,IF(AP6-(13*E16)=G16,L16,IF(AP6-(14*E16)=G16,L16,IF(AP6-(15*E16)=G16,L16,IF(AP6-(16*E16)=G16,L16,IF(AP6-(17*E16)=G16,L16,IF(AP6-(18*E16)=G16,L16,IF(AP6-(19*E16)=G16,L16,IF(AP6-(20*E16)=G16,L16,IF(AP6-(21*E16)=G16,L16,IF(AP6-(22*E16)=G16,L16,IF(AP6-(23*E16)=G16,L16,IF(AP6-(24*E16)=G16,L16,IF(AP6-(25*E16)=G16,L16,""))))))))))))))))))))))))))</f>
        <v/>
      </c>
      <c r="AQ16" s="56" t="str">
        <f>IF(G16=AQ6,L16,IF(AQ6-E16=G16,L16,IF(AQ6-(2*E16)=G16,L16,IF(AQ6-(3*E16)=G16,L16,IF(AQ6-(4*E16)=G16,L16,IF(AQ6-(5*E16)=G16,L16,IF(AQ6-(6*E16)=G16,L16,IF(AQ6-(7*E16)=G16,L16,IF(AQ6-(8*E16)=G16,L16,IF(AQ6-(9*E16)=G16,L16,IF(AQ6-(10*E16)=G16,L16,IF(AQ6-(11*E16)=G16,L16,IF(AQ6-(12*E16)=G16,L16,IF(AQ6-(13*E16)=G16,L16,IF(AQ6-(14*E16)=G16,L16,IF(AQ6-(15*E16)=G16,L16,IF(AQ6-(16*E16)=G16,L16,IF(AQ6-(17*E16)=G16,L16,IF(AQ6-(18*E16)=G16,L16,IF(AQ6-(19*E16)=G16,L16,IF(AQ6-(20*E16)=G16,L16,IF(AQ6-(21*E16)=G16,L16,IF(AQ6-(22*E16)=G16,L16,IF(AQ6-(23*E16)=G16,L16,IF(AQ6-(24*E16)=G16,L16,IF(AQ6-(25*E16)=G16,L16,""))))))))))))))))))))))))))</f>
        <v/>
      </c>
      <c r="AR16" s="56" t="str">
        <f>IF(G16=AR6,L16,IF(AR6-E16=G16,L16,IF(AR6-(2*E16)=G16,L16,IF(AR6-(3*E16)=G16,L16,IF(AR6-(4*E16)=G16,L16,IF(AR6-(5*E16)=G16,L16,IF(AR6-(6*E16)=G16,L16,IF(AR6-(7*E16)=G16,L16,IF(AR6-(8*E16)=G16,L16,IF(AR6-(9*E16)=G16,L16,IF(AR6-(10*E16)=G16,L16,IF(AR6-(11*E16)=G16,L16,IF(AR6-(12*E16)=G16,L16,IF(AR6-(13*E16)=G16,L16,IF(AR6-(14*E16)=G16,L16,IF(AR6-(15*E16)=G16,L16,IF(AR6-(16*E16)=G16,L16,IF(AR6-(17*E16)=G16,L16,IF(AR6-(18*E16)=G16,L16,IF(AR6-(19*E16)=G16,L16,IF(AR6-(20*E16)=G16,L16,IF(AR6-(21*E16)=G16,L16,IF(AR6-(22*E16)=G16,L16,IF(AR6-(23*E16)=G16,L16,IF(AR6-(24*E16)=G16,L16,IF(AR6-(25*E16)=G16,L16,""))))))))))))))))))))))))))</f>
        <v/>
      </c>
      <c r="AS16" s="56" t="str">
        <f>IF(G16=AS6,L16,IF(AS6-E16=G16,L16,IF(AS6-(2*E16)=G16,L16,IF(AS6-(3*E16)=G16,L16,IF(AS6-(4*E16)=G16,L16,IF(AS6-(5*E16)=G16,L16,IF(AS6-(6*E16)=G16,L16,IF(AS6-(7*E16)=G16,L16,IF(AS6-(8*E16)=G16,L16,IF(AS6-(9*E16)=G16,L16,IF(AS6-(10*E16)=G16,L16,IF(AS6-(11*E16)=G16,L16,IF(AS6-(12*E16)=G16,L16,IF(AS6-(13*E16)=G16,L16,IF(AS6-(14*E16)=G16,L16,IF(AS6-(15*E16)=G16,L16,IF(AS6-(16*E16)=G16,L16,IF(AS6-(17*E16)=G16,L16,IF(AS6-(18*E16)=G16,L16,IF(AS6-(19*E16)=G16,L16,IF(AS6-(20*E16)=G16,L16,IF(AS6-(21*E16)=G16,L16,IF(AS6-(22*E16)=G16,L16,IF(AS6-(23*E16)=G16,L16,IF(AS6-(24*E16)=G16,L16,IF(AS6-(25*E16)=G16,L16,""))))))))))))))))))))))))))</f>
        <v/>
      </c>
      <c r="AT16" s="56" t="str">
        <f>IF(G16=AT6,L16,IF(AT6-E16=G16,L16,IF(AT6-(2*E16)=G16,L16,IF(AT6-(3*E16)=G16,L16,IF(AT6-(4*E16)=G16,L16,IF(AT6-(5*E16)=G16,L16,IF(AT6-(6*E16)=G16,L16,IF(AT6-(7*E16)=G16,L16,IF(AT6-(8*E16)=G16,L16,IF(AT6-(9*E16)=G16,L16,IF(AT6-(10*E16)=G16,L16,IF(AT6-(11*E16)=G16,L16,IF(AT6-(12*E16)=G16,L16,IF(AT6-(13*E16)=G16,L16,IF(AT6-(14*E16)=G16,L16,IF(AT6-(15*E16)=G16,L16,IF(AT6-(16*E16)=G16,L16,IF(AT6-(17*E16)=G16,L16,IF(AT6-(18*E16)=G16,L16,IF(AT6-(19*E16)=G16,L16,IF(AT6-(20*E16)=G16,L16,IF(AT6-(21*E16)=G16,L16,IF(AT6-(22*E16)=G16,L16,IF(AT6-(23*E16)=G16,L16,IF(AT6-(24*E16)=G16,L16,IF(AT6-(25*E16)=G16,L16,""))))))))))))))))))))))))))</f>
        <v/>
      </c>
      <c r="AU16" s="56" t="str">
        <f>IF(G16=AU6,L16,IF(AU6-E16=G16,L16,IF(AU6-(2*E16)=G16,L16,IF(AU6-(3*E16)=G16,L16,IF(AU6-(4*E16)=G16,L16,IF(AU6-(5*E16)=G16,L16,IF(AU6-(6*E16)=G16,L16,IF(AU6-(7*E16)=G16,L16,IF(AU6-(8*E16)=G16,L16,IF(AU6-(9*E16)=G16,L16,IF(AU6-(10*E16)=G16,L16,IF(AU6-(11*E16)=G16,L16,IF(AU6-(12*E16)=G16,L16,IF(AU6-(13*E16)=G16,L16,IF(AU6-(14*E16)=G16,L16,IF(AU6-(15*E16)=G16,L16,IF(AU6-(16*E16)=G16,L16,IF(AU6-(17*E16)=G16,L16,IF(AU6-(18*E16)=G16,L16,IF(AU6-(19*E16)=G16,L16,IF(AU6-(20*E16)=G16,L16,IF(AU6-(21*E16)=G16,L16,IF(AU6-(22*E16)=G16,L16,IF(AU6-(23*E16)=G16,L16,IF(AU6-(24*E16)=G16,L16,IF(AU6-(25*E16)=G16,L16,""))))))))))))))))))))))))))</f>
        <v/>
      </c>
      <c r="AV16" s="103">
        <f>IF(G16=AV6,L16,IF(AV6-E16=G16,L16,IF(AV6-(2*E16)=G16,L16,IF(AV6-(3*E16)=G16,L16,IF(AV6-(4*E16)=G16,L16,IF(AV6-(5*E16)=G16,L16,IF(AV6-(6*E16)=G16,L16,IF(AV6-(7*E16)=G16,L16,IF(AV6-(8*E16)=G16,L16,IF(AV6-(9*E16)=G16,L16,IF(AV6-(10*E16)=G16,L16,IF(AV6-(11*E16)=G16,L16,IF(AV6-(12*E16)=G16,L16,IF(AV6-(13*E16)=G16,L16,IF(AV6-(14*E16)=G16,L16,IF(AV6-(15*E16)=G16,L16,IF(AV6-(16*E16)=G16,L16,IF(AV6-(17*E16)=G16,L16,IF(AV6-(18*E16)=G16,L16,IF(AV6-(19*E16)=G16,L16,IF(AV6-(20*E16)=G16,L16,IF(AV6-(21*E16)=G16,L16,IF(AV6-(22*E16)=G16,L16,IF(AV6-(23*E16)=G16,L16,IF(AV6-(24*E16)=G16,L16,IF(AV6-(25*E16)=G16,L16,""))))))))))))))))))))))))))</f>
        <v>0.33724999999999999</v>
      </c>
      <c r="AW16" s="56" t="str">
        <f>IF(G16=AW6,L16,IF(AW6-E16=G16,L16,IF(AW6-(2*E16)=G16,L16,IF(AW6-(3*E16)=G16,L16,IF(AW6-(4*E16)=G16,L16,IF(AW6-(5*E16)=G16,L16,IF(AW6-(6*E16)=G16,L16,IF(AW6-(7*E16)=G16,L16,IF(AW6-(8*E16)=G16,L16,IF(AW6-(9*E16)=G16,L16,IF(AW6-(10*E16)=G16,L16,IF(AW6-(11*E16)=G16,L16,IF(AW6-(12*E16)=G16,L16,IF(AW6-(13*E16)=G16,L16,IF(AW6-(14*E16)=G16,L16,IF(AW6-(15*E16)=G16,L16,IF(AW6-(16*E16)=G16,L16,IF(AW6-(17*E16)=G16,L16,IF(AW6-(18*E16)=G16,L16,IF(AW6-(19*E16)=G16,L16,IF(AW6-(20*E16)=G16,L16,IF(AW6-(21*E16)=G16,L16,IF(AW6-(22*E16)=G16,L16,IF(AW6-(23*E16)=G16,L16,IF(AW6-(24*E16)=G16,L16,IF(AW6-(25*E16)=G16,L16,""))))))))))))))))))))))))))</f>
        <v/>
      </c>
      <c r="AX16" s="56" t="str">
        <f>IF(G16=AX6,L16,IF(AX6-E16=G16,L16,IF(AX6-(2*E16)=G16,L16,IF(AX6-(3*E16)=G16,L16,IF(AX6-(4*E16)=G16,L16,IF(AX6-(5*E16)=G16,L16,IF(AX6-(6*E16)=G16,L16,IF(AX6-(7*E16)=G16,L16,IF(AX6-(8*E16)=G16,L16,IF(AX6-(9*E16)=G16,L16,IF(AX6-(10*E16)=G16,L16,IF(AX6-(11*E16)=G16,L16,IF(AX6-(12*E16)=G16,L16,IF(AX6-(13*E16)=G16,L16,IF(AX6-(14*E16)=G16,L16,IF(AX6-(15*E16)=G16,L16,IF(AX6-(16*E16)=G16,L16,IF(AX6-(17*E16)=G16,L16,IF(AX6-(18*E16)=G16,L16,IF(AX6-(19*E16)=G16,L16,IF(AX6-(20*E16)=G16,L16,IF(AX6-(21*E16)=G16,L16,IF(AX6-(22*E16)=G16,L16,IF(AX6-(23*E16)=G16,L16,IF(AX6-(24*E16)=G16,L16,IF(AX6-(25*E16)=G16,L16,""))))))))))))))))))))))))))</f>
        <v/>
      </c>
      <c r="AY16" s="56" t="str">
        <f>IF(G16=AY6,L16,IF(AY6-E16=G16,L16,IF(AY6-(2*E16)=G16,L16,IF(AY6-(3*E16)=G16,L16,IF(AY6-(4*E16)=G16,L16,IF(AY6-(5*E16)=G16,L16,IF(AY6-(6*E16)=G16,L16,IF(AY6-(7*E16)=G16,L16,IF(AY6-(8*E16)=G16,L16,IF(AY6-(9*E16)=G16,L16,IF(AY6-(10*E16)=G16,L16,IF(AY6-(11*E16)=G16,L16,IF(AY6-(12*E16)=G16,L16,IF(AY6-(13*E16)=G16,L16,IF(AY6-(14*E16)=G16,L16,IF(AY6-(15*E16)=G16,L16,IF(AY6-(16*E16)=G16,L16,IF(AY6-(17*E16)=G16,L16,IF(AY6-(18*E16)=G16,L16,IF(AY6-(19*E16)=G16,L16,IF(AY6-(20*E16)=G16,L16,IF(AY6-(21*E16)=G16,L16,IF(AY6-(22*E16)=G16,L16,IF(AY6-(23*E16)=G16,L16,IF(AY6-(24*E16)=G16,L16,IF(AY6-(25*E16)=G16,L16,""))))))))))))))))))))))))))</f>
        <v/>
      </c>
      <c r="AZ16" s="56" t="str">
        <f>IF(G16=AZ6,L16,IF(AZ6-E16=G16,L16,IF(AZ6-(2*E16)=G16,L16,IF(AZ6-(3*E16)=G16,L16,IF(AZ6-(4*E16)=G16,L16,IF(AZ6-(5*E16)=G16,L16,IF(AZ6-(6*E16)=G16,L16,IF(AZ6-(7*E16)=G16,L16,IF(AZ6-(8*E16)=G16,L16,IF(AZ6-(9*E16)=G16,L16,IF(AZ6-(10*E16)=G16,L16,IF(AZ6-(11*E16)=G16,L16,IF(AZ6-(12*E16)=G16,L16,IF(AZ6-(13*E16)=G16,L16,IF(AZ6-(14*E16)=G16,L16,IF(AZ6-(15*E16)=G16,L16,IF(AZ6-(16*E16)=G16,L16,IF(AZ6-(17*E16)=G16,L16,IF(AZ6-(18*E16)=G16,L16,IF(AZ6-(19*E16)=G16,L16,IF(AZ6-(20*E16)=G16,L16,IF(AZ6-(21*E16)=G16,L16,IF(AZ6-(22*E16)=G16,L16,IF(AZ6-(23*E16)=G16,L16,IF(AZ6-(24*E16)=G16,L16,IF(AZ6-(25*E16)=G16,L16,""))))))))))))))))))))))))))</f>
        <v/>
      </c>
      <c r="BA16" s="56" t="str">
        <f>IF(G16=BA6,L16,IF(BA6-E16=G16,L16,IF(BA6-(2*E16)=G16,L16,IF(BA6-(3*E16)=G16,L16,IF(BA6-(4*E16)=G16,L16,IF(BA6-(5*E16)=G16,L16,IF(BA6-(6*E16)=G16,L16,IF(BA6-(7*E16)=G16,L16,IF(BA6-(8*E16)=G16,L16,IF(BA6-(9*E16)=G16,L16,IF(BA6-(10*E16)=G16,L16,IF(BA6-(11*E16)=G16,L16,IF(BA6-(12*E16)=G16,L16,IF(BA6-(13*E16)=G16,L16,IF(BA6-(14*E16)=G16,L16,IF(BA6-(15*E16)=G16,L16,IF(BA6-(16*E16)=G16,L16,IF(BA6-(17*E16)=G16,L16,IF(BA6-(18*E16)=G16,L16,IF(BA6-(19*E16)=G16,L16,IF(BA6-(20*E16)=G16,L16,IF(BA6-(21*E16)=G16,L16,IF(BA6-(22*E16)=G16,L16,IF(BA6-(23*E16)=G16,L16,IF(BA6-(24*E16)=G16,L16,IF(BA6-(25*E16)=G16,L16,""))))))))))))))))))))))))))</f>
        <v/>
      </c>
      <c r="BB16" s="56" t="str">
        <f>IF(G16=BB6,L16,IF(BB6-E16=G16,L16,IF(BB6-(2*E16)=G16,L16,IF(BB6-(3*E16)=G16,L16,IF(BB6-(4*E16)=G16,L16,IF(BB6-(5*E16)=G16,L16,IF(BB6-(6*E16)=G16,L16,IF(BB6-(7*E16)=G16,L16,IF(BB6-(8*E16)=G16,L16,IF(BB6-(9*E16)=G16,L16,IF(BB6-(10*E16)=G16,L16,IF(BB6-(11*E16)=G16,L16,IF(BB6-(12*E16)=G16,L16,IF(BB6-(13*E16)=G16,L16,IF(BB6-(14*E16)=G16,L16,IF(BB6-(15*E16)=G16,L16,IF(BB6-(16*E16)=G16,L16,IF(BB6-(17*E16)=G16,L16,IF(BB6-(18*E16)=G16,L16,IF(BB6-(19*E16)=G16,L16,IF(BB6-(20*E16)=G16,L16,IF(BB6-(21*E16)=G16,L16,IF(BB6-(22*E16)=G16,L16,IF(BB6-(23*E16)=G16,L16,IF(BB6-(24*E16)=G16,L16,IF(BB6-(25*E16)=G16,L16,""))))))))))))))))))))))))))</f>
        <v/>
      </c>
      <c r="BC16" s="56" t="str">
        <f>IF(G16=BC6,L16,IF(BC6-E16=G16,L16,IF(BC6-(2*E16)=G16,L16,IF(BC6-(3*E16)=G16,L16,IF(BC6-(4*E16)=G16,L16,IF(BC6-(5*E16)=G16,L16,IF(BC6-(6*E16)=G16,L16,IF(BC6-(7*E16)=G16,L16,IF(BC6-(8*E16)=G16,L16,IF(BC6-(9*E16)=G16,L16,IF(BC6-(10*E16)=G16,L16,IF(BC6-(11*E16)=G16,L16,IF(BC6-(12*E16)=G16,L16,IF(BC6-(13*E16)=G16,L16,IF(BC6-(14*E16)=G16,L16,IF(BC6-(15*E16)=G16,L16,IF(BC6-(16*E16)=G16,L16,IF(BC6-(17*E16)=G16,L16,IF(BC6-(18*E16)=G16,L16,IF(BC6-(19*E16)=G16,L16,IF(BC6-(20*E16)=G16,L16,IF(BC6-(21*E16)=G16,L16,IF(BC6-(22*E16)=G16,L16,IF(BC6-(23*E16)=G16,L16,IF(BC6-(24*E16)=G16,L16,IF(BC6-(25*E16)=G16,L16,""))))))))))))))))))))))))))</f>
        <v/>
      </c>
      <c r="BD16" s="56" t="str">
        <f>IF(G16=BD6,L16,IF(BD6-E16=G16,L16,IF(BD6-(2*E16)=G16,L16,IF(BD6-(3*E16)=G16,L16,IF(BD6-(4*E16)=G16,L16,IF(BD6-(5*E16)=G16,L16,IF(BD6-(6*E16)=G16,L16,IF(BD6-(7*E16)=G16,L16,IF(BD6-(8*E16)=G16,L16,IF(BD6-(9*E16)=G16,L16,IF(BD6-(10*E16)=G16,L16,IF(BD6-(11*E16)=G16,L16,IF(BD6-(12*E16)=G16,L16,IF(BD6-(13*E16)=G16,L16,IF(BD6-(14*E16)=G16,L16,IF(BD6-(15*E16)=G16,L16,IF(BD6-(16*E16)=G16,L16,IF(BD6-(17*E16)=G16,L16,IF(BD6-(18*E16)=G16,L16,IF(BD6-(19*E16)=G16,L16,IF(BD6-(20*E16)=G16,L16,IF(BD6-(21*E16)=G16,L16,IF(BD6-(22*E16)=G16,L16,IF(BD6-(23*E16)=G16,L16,IF(BD6-(24*E16)=G16,L16,IF(BD6-(25*E16)=G16,L16,""))))))))))))))))))))))))))</f>
        <v/>
      </c>
      <c r="BE16" s="56" t="str">
        <f>IF(G16=BE6,L16,IF(BE6-E16=G16,L16,IF(BE6-(2*E16)=G16,L16,IF(BE6-(3*E16)=G16,L16,IF(BE6-(4*E16)=G16,L16,IF(BE6-(5*E16)=G16,L16,IF(BE6-(6*E16)=G16,L16,IF(BE6-(7*E16)=G16,L16,IF(BE6-(8*E16)=G16,L16,IF(BE6-(9*E16)=G16,L16,IF(BE6-(10*E16)=G16,L16,IF(BE6-(11*E16)=G16,L16,IF(BE6-(12*E16)=G16,L16,IF(BE6-(13*E16)=G16,L16,IF(BE6-(14*E16)=G16,L16,IF(BE6-(15*E16)=G16,L16,IF(BE6-(16*E16)=G16,L16,IF(BE6-(17*E16)=G16,L16,IF(BE6-(18*E16)=G16,L16,IF(BE6-(19*E16)=G16,L16,IF(BE6-(20*E16)=G16,L16,IF(BE6-(21*E16)=G16,L16,IF(BE6-(22*E16)=G16,L16,IF(BE6-(23*E16)=G16,L16,IF(BE6-(24*E16)=G16,L16,IF(BE6-(25*E16)=G16,L16,""))))))))))))))))))))))))))</f>
        <v/>
      </c>
      <c r="BF16" s="56" t="str">
        <f>IF(G16=BF6,L16,IF(BF6-E16=G16,L16,IF(BF6-(2*E16)=G16,L16,IF(BF6-(3*E16)=G16,L16,IF(BF6-(4*E16)=G16,L16,IF(BF6-(5*E16)=G16,L16,IF(BF6-(6*E16)=G16,L16,IF(BF6-(7*E16)=G16,L16,IF(BF6-(8*E16)=G16,L16,IF(BF6-(9*E16)=G16,L16,IF(BF6-(10*E16)=G16,L16,IF(BF6-(11*E16)=G16,L16,IF(BF6-(12*E16)=G16,L16,IF(BF6-(13*E16)=G16,L16,IF(BF6-(14*E16)=G16,L16,IF(BF6-(15*E16)=G16,L16,IF(BF6-(16*E16)=G16,L16,IF(BF6-(17*E16)=G16,L16,IF(BF6-(18*E16)=G16,L16,IF(BF6-(19*E16)=G16,L16,IF(BF6-(20*E16)=G16,L16,IF(BF6-(21*E16)=G16,L16,IF(BF6-(22*E16)=G16,L16,IF(BF6-(23*E16)=G16,L16,IF(BF6-(24*E16)=G16,L16,IF(BF6-(25*E16)=G16,L16,""))))))))))))))))))))))))))</f>
        <v/>
      </c>
      <c r="BG16" s="56" t="str">
        <f>IF(G16=BG6,L16,IF(BG6-E16=G16,L16,IF(BG6-(2*E16)=G16,L16,IF(BG6-(3*E16)=G16,L16,IF(BG6-(4*E16)=G16,L16,IF(BG6-(5*E16)=G16,L16,IF(BG6-(6*E16)=G16,L16,IF(BG6-(7*E16)=G16,L16,IF(BG6-(8*E16)=G16,L16,IF(BG6-(9*E16)=G16,L16,IF(BG6-(10*E16)=G16,L16,IF(BG6-(11*E16)=G16,L16,IF(BG6-(12*E16)=G16,L16,IF(BG6-(13*E16)=G16,L16,IF(BG6-(14*E16)=G16,L16,IF(BG6-(15*E16)=G16,L16,IF(BG6-(16*E16)=G16,L16,IF(BG6-(17*E16)=G16,L16,IF(BG6-(18*E16)=G16,L16,IF(BG6-(19*E16)=G16,L16,IF(BG6-(20*E16)=G16,L16,IF(BG6-(21*E16)=G16,L16,IF(BG6-(22*E16)=G16,L16,IF(BG6-(23*E16)=G16,L16,IF(BG6-(24*E16)=G16,L16,IF(BG6-(25*E16)=G16,L16,""))))))))))))))))))))))))))</f>
        <v/>
      </c>
      <c r="BH16" s="56" t="str">
        <f>IF(G16=BH6,L16,IF(BH6-E16=G16,L16,IF(BH6-(2*E16)=G16,L16,IF(BH6-(3*E16)=G16,L16,IF(BH6-(4*E16)=G16,L16,IF(BH6-(5*E16)=G16,L16,IF(BH6-(6*E16)=G16,L16,IF(BH6-(7*E16)=G16,L16,IF(BH6-(8*E16)=G16,L16,IF(BH6-(9*E16)=G16,L16,IF(BH6-(10*E16)=G16,L16,IF(BH6-(11*E16)=G16,L16,IF(BH6-(12*E16)=G16,L16,IF(BH6-(13*E16)=G16,L16,IF(BH6-(14*E16)=G16,L16,IF(BH6-(15*E16)=G16,L16,IF(BH6-(16*E16)=G16,L16,IF(BH6-(17*E16)=G16,L16,IF(BH6-(18*E16)=G16,L16,IF(BH6-(19*E16)=G16,L16,IF(BH6-(20*E16)=G16,L16,IF(BH6-(21*E16)=G16,L16,IF(BH6-(22*E16)=G16,L16,IF(BH6-(23*E16)=G16,L16,IF(BH6-(24*E16)=G16,L16,IF(BH6-(25*E16)=G16,L16,""))))))))))))))))))))))))))</f>
        <v/>
      </c>
      <c r="BI16" s="56" t="str">
        <f>IF(G16=BI6,L16,IF(BI6-E16=G16,L16,IF(BI6-(2*E16)=G16,L16,IF(BI6-(3*E16)=G16,L16,IF(BI6-(4*E16)=G16,L16,IF(BI6-(5*E16)=G16,L16,IF(BI6-(6*E16)=G16,L16,IF(BI6-(7*E16)=G16,L16,IF(BI6-(8*E16)=G16,L16,IF(BI6-(9*E16)=G16,L16,IF(BI6-(10*E16)=G16,L16,IF(BI6-(11*E16)=G16,L16,IF(BI6-(12*E16)=G16,L16,IF(BI6-(13*E16)=G16,L16,IF(BI6-(14*E16)=G16,L16,IF(BI6-(15*E16)=G16,L16,IF(BI6-(16*E16)=G16,L16,IF(BI6-(17*E16)=G16,L16,IF(BI6-(18*E16)=G16,L16,IF(BI6-(19*E16)=G16,L16,IF(BI6-(20*E16)=G16,L16,IF(BI6-(21*E16)=G16,L16,IF(BI6-(22*E16)=G16,L16,IF(BI6-(23*E16)=G16,L16,IF(BI6-(24*E16)=G16,L16,IF(BI6-(25*E16)=G16,L16,""))))))))))))))))))))))))))</f>
        <v/>
      </c>
      <c r="BJ16" s="56" t="str">
        <f>IF(G16=BJ6,L16,IF(BJ6-E16=G16,L16,IF(BJ6-(2*E16)=G16,L16,IF(BJ6-(3*E16)=G16,L16,IF(BJ6-(4*E16)=G16,L16,IF(BJ6-(5*E16)=G16,L16,IF(BJ6-(6*E16)=G16,L16,IF(BJ6-(7*E16)=G16,L16,IF(BJ6-(8*E16)=G16,L16,IF(BJ6-(9*E16)=G16,L16,IF(BJ6-(10*E16)=G16,L16,IF(BJ6-(11*E16)=G16,L16,IF(BJ6-(12*E16)=G16,L16,IF(BJ6-(13*E16)=G16,L16,IF(BJ6-(14*E16)=G16,L16,IF(BJ6-(15*E16)=G16,L16,IF(BJ6-(16*E16)=G16,L16,IF(BJ6-(17*E16)=G16,L16,IF(BJ6-(18*E16)=G16,L16,IF(BJ6-(19*E16)=G16,L16,IF(BJ6-(20*E16)=G16,L16,IF(BJ6-(21*E16)=G16,L16,IF(BJ6-(22*E16)=G16,L16,IF(BJ6-(23*E16)=G16,L16,IF(BJ6-(24*E16)=G16,L16,IF(BJ6-(25*E16)=G16,L16,""))))))))))))))))))))))))))</f>
        <v/>
      </c>
      <c r="BK16" s="56" t="str">
        <f>IF(G16=BK6,L16,IF(BK6-E16=G16,L16,IF(BK6-(2*E16)=G16,L16,IF(BK6-(3*E16)=G16,L16,IF(BK6-(4*E16)=G16,L16,IF(BK6-(5*E16)=G16,L16,IF(BK6-(6*E16)=G16,L16,IF(BK6-(7*E16)=G16,L16,IF(BK6-(8*E16)=G16,L16,IF(BK6-(9*E16)=G16,L16,IF(BK6-(10*E16)=G16,L16,IF(BK6-(11*E16)=G16,L16,IF(BK6-(12*E16)=G16,L16,IF(BK6-(13*E16)=G16,L16,IF(BK6-(14*E16)=G16,L16,IF(BK6-(15*E16)=G16,L16,IF(BK6-(16*E16)=G16,L16,IF(BK6-(17*E16)=G16,L16,IF(BK6-(18*E16)=G16,L16,IF(BK6-(19*E16)=G16,L16,IF(BK6-(20*E16)=G16,L16,IF(BK6-(21*E16)=G16,L16,IF(BK6-(22*E16)=G16,L16,IF(BK6-(23*E16)=G16,L16,IF(BK6-(24*E16)=G16,L16,IF(BK6-(25*E16)=G16,L16,""))))))))))))))))))))))))))</f>
        <v/>
      </c>
      <c r="BL16" s="56" t="str">
        <f>IF(G16=BL6,L16,IF(BL6-E16=G16,L16,IF(BL6-(2*E16)=G16,L16,IF(BL6-(3*E16)=G16,L16,IF(BL6-(4*E16)=G16,L16,IF(BL6-(5*E16)=G16,L16,IF(BL6-(6*E16)=G16,L16,IF(BL6-(7*E16)=G16,L16,IF(BL6-(8*E16)=G16,L16,IF(BL6-(9*E16)=G16,L16,IF(BL6-(10*E16)=G16,L16,IF(BL6-(11*E16)=G16,L16,IF(BL6-(12*E16)=G16,L16,IF(BL6-(13*E16)=G16,L16,IF(BL6-(14*E16)=G16,L16,IF(BL6-(15*E16)=G16,L16,IF(BL6-(16*E16)=G16,L16,IF(BL6-(17*E16)=G16,L16,IF(BL6-(18*E16)=G16,L16,IF(BL6-(19*E16)=G16,L16,IF(BL6-(20*E16)=G16,L16,IF(BL6-(21*E16)=G16,L16,IF(BL6-(22*E16)=G16,L16,IF(BL6-(23*E16)=G16,L16,IF(BL6-(24*E16)=G16,L16,IF(BL6-(25*E16)=G16,L16,""))))))))))))))))))))))))))</f>
        <v/>
      </c>
      <c r="BM16" s="57" t="str">
        <f>IF(G16=BM6,L16,IF(BM6-E16=G16,L16,IF(BM6-(2*E16)=G16,L16,IF(BM6-(3*E16)=G16,L16,IF(BM6-(4*E16)=G16,L16,IF(BM6-(5*E16)=G16,L16,IF(BM6-(6*E16)=G16,L16,IF(BM6-(7*E16)=G16,L16,IF(BM6-(8*E16)=G16,L16,IF(BM6-(9*E16)=G16,L16,IF(BM6-(10*E16)=G16,L16,IF(BM6-(11*E16)=G16,L16,IF(BM6-(12*E16)=G16,L16,IF(BM6-(13*E16)=G16,L16,IF(BM6-(14*E16)=G16,L16,IF(BM6-(15*E16)=G16,L16,IF(BM6-(16*E16)=G16,L16,IF(BM6-(17*E16)=G16,L16,IF(BM6-(18*E16)=G16,L16,IF(BM6-(19*E16)=G16,L16,IF(BM6-(20*E16)=G16,L16,IF(BM6-(21*E16)=G16,L16,IF(BM6-(22*E16)=G16,L16,IF(BM6-(23*E16)=G16,L16,IF(BM6-(24*E16)=G16,L16,IF(BM6-(25*E16)=G16,L16,""))))))))))))))))))))))))))</f>
        <v/>
      </c>
    </row>
    <row r="17" spans="1:65" x14ac:dyDescent="0.3">
      <c r="A17" s="1"/>
      <c r="B17" s="7" t="s">
        <v>5</v>
      </c>
      <c r="C17" s="50" t="s">
        <v>60</v>
      </c>
      <c r="D17" s="6" t="s">
        <v>181</v>
      </c>
      <c r="E17" s="6">
        <v>35</v>
      </c>
      <c r="F17" s="72">
        <v>2016</v>
      </c>
      <c r="G17" s="46">
        <f t="shared" si="3"/>
        <v>2051</v>
      </c>
      <c r="H17" s="28" t="s">
        <v>87</v>
      </c>
      <c r="I17" s="28">
        <v>145</v>
      </c>
      <c r="J17" s="28" t="str">
        <f>IF(D17=Tak!F3,"22221",IF(D17=Tak!F4,"22222",IF(D17=Tak!F5,"22223",IF(D17=Tak!F6,"22224",""))))</f>
        <v>22221</v>
      </c>
      <c r="K17" s="28">
        <v>760</v>
      </c>
      <c r="L17" s="91">
        <f t="shared" si="4"/>
        <v>110.2</v>
      </c>
      <c r="M17" s="28"/>
      <c r="O17" s="55" t="str">
        <f>IF(G17=O6,L17,IF(O6-E17=G17,L17,IF(O6-(2*E17)=G17,L17,IF(O6-(3*E17)=G17,L17,IF(O6-(4*E17)=G17,L17,IF(O6-(5*E17)=G17,L17,IF(O6-(6*E17)=G17,L17,IF(O6-(7*E17)=G17,L17,IF(O6-(8*E17)=G17,L17,IF(O6-(9*E17)=G17,L17,IF(O6-(10*E17)=G17,L17,IF(O6-(11*E17)=G17,L17,IF(O6-(12*E17)=G17,L17,IF(O6-(13*E17)=G17,L17,IF(O6-(14*E17)=G17,L17,IF(O6-(15*E17)=G17,L17,IF(O6-(16*E17)=G17,L17,IF(O6-(17*E17)=G17,L17,IF(O6-(18*E17)=G17,L17,IF(O6-(19*E17)=G17,L17,IF(O6-(20*E17)=G17,L17,IF(O6-(21*E17)=G17,L17,IF(O6-(22*E17)=G17,L17,IF(O6-(23*E17)=G17,L17,IF(O6-(24*E17)=G17,L17,IF(O6-(25*E17)=G17,L17,""))))))))))))))))))))))))))</f>
        <v/>
      </c>
      <c r="P17" s="56" t="str">
        <f>IF(G17=P6,L17,IF(P6-E17=G17,L17,IF(P6-(2*E17)=G17,L17,IF(P6-(3*E17)=G17,L17,IF(P6-(4*E17)=G17,L17,IF(P6-(5*E17)=G17,L17,IF(P6-(6*E17)=G17,L17,IF(P6-(7*E17)=G17,L17,IF(P6-(8*E17)=G17,L17,IF(P6-(9*E17)=G17,L17,IF(P6-(10*E17)=G17,L17,IF(P6-(11*E17)=G17,L17,IF(P6-(12*E17)=G17,L17,IF(P6-(13*E17)=G17,L17,IF(P6-(14*E17)=G17,L17,IF(P6-(15*E17)=G17,L17,IF(P6-(16*E17)=G17,L17,IF(P6-(17*E17)=G17,L17,IF(P6-(18*E17)=G17,L17,IF(P6-(19*E17)=G17,L17,IF(P6-(20*E17)=G17,L17,IF(P6-(21*E17)=G17,L17,IF(P6-(22*E17)=G17,L17,IF(P6-(23*E17)=G17,L17,IF(P6-(24*E17)=G17,L17,IF(P6-(25*E17)=G17,L17,""))))))))))))))))))))))))))</f>
        <v/>
      </c>
      <c r="Q17" s="56" t="str">
        <f>IF(G17=Q6,L17,IF(Q6-E17=G17,L17,IF(Q6-(2*E17)=G17,L17,IF(Q6-(3*E17)=G17,L17,IF(Q6-(4*E17)=G17,L17,IF(Q6-(5*E17)=G17,L17,IF(Q6-(6*E17)=G17,L17,IF(Q6-(7*E17)=G17,L17,IF(Q6-(8*E17)=G17,L17,IF(Q6-(9*E17)=G17,L17,IF(Q6-(10*E17)=G17,L17,IF(Q6-(11*E17)=G17,L17,IF(Q6-(12*E17)=G17,L17,IF(Q6-(13*E17)=G17,L17,IF(Q6-(14*E17)=G17,L17,IF(Q6-(15*E17)=G17,L17,IF(Q6-(16*E17)=G17,L17,IF(Q6-(17*E17)=G17,L17,IF(Q6-(18*E17)=G17,L17,IF(Q6-(19*E17)=G17,L17,IF(Q6-(20*E17)=G17,L17,IF(Q6-(21*E17)=G17,L17,IF(Q6-(22*E17)=G17,L17,IF(Q6-(23*E17)=G17,L17,IF(Q6-(24*E17)=G17,L17,IF(Q6-(25*E17)=G17,L17,""))))))))))))))))))))))))))</f>
        <v/>
      </c>
      <c r="R17" s="56" t="str">
        <f>IF(G17=R6,L17,IF(R6-E17=G17,L17,IF(R6-(2*E17)=G17,L17,IF(R6-(3*E17)=G17,L17,IF(R6-(4*E17)=G17,L17,IF(R6-(5*E17)=G17,L17,IF(R6-(6*E17)=G17,L17,IF(R6-(7*E17)=G17,L17,IF(R6-(8*E17)=G17,L17,IF(R6-(9*E17)=G17,L17,IF(R6-(10*E17)=G17,L17,IF(R6-(11*E17)=G17,L17,IF(R6-(12*E17)=G17,L17,IF(R6-(13*E17)=G17,L17,IF(R6-(14*E17)=G17,L17,IF(R6-(15*E17)=G17,L17,IF(R6-(16*E17)=G17,L17,IF(R6-(17*E17)=G17,L17,IF(R6-(18*E17)=G17,L17,IF(R6-(19*E17)=G17,L17,IF(R6-(20*E17)=G17,L17,IF(R6-(21*E17)=G17,L17,IF(R6-(22*E17)=G17,L17,IF(R6-(23*E17)=G17,L17,IF(R6-(24*E17)=G17,L17,IF(R6-(25*E17)=G17,L17,""))))))))))))))))))))))))))</f>
        <v/>
      </c>
      <c r="S17" s="56" t="str">
        <f>IF(G17=S6,L17,IF(S6-E17=G17,L17,IF(S6-(2*E17)=G17,L17,IF(S6-(3*E17)=G17,L17,IF(S6-(4*E17)=G17,L17,IF(S6-(5*E17)=G17,L17,IF(S6-(6*E17)=G17,L17,IF(S6-(7*E17)=G17,L17,IF(S6-(8*E17)=G17,L17,IF(S6-(9*E17)=G17,L17,IF(S6-(10*E17)=G17,L17,IF(S6-(11*E17)=G17,L17,IF(S6-(12*E17)=G17,L17,IF(S6-(13*E17)=G17,L17,IF(S6-(14*E17)=G17,L17,IF(S6-(15*E17)=G17,L17,IF(S6-(16*E17)=G17,L17,IF(S6-(17*E17)=G17,L17,IF(S6-(18*E17)=G17,L17,IF(S6-(19*E17)=G17,L17,IF(S6-(20*E17)=G17,L17,IF(S6-(21*E17)=G17,L17,IF(S6-(22*E17)=G17,L17,IF(S6-(23*E17)=G17,L17,IF(S6-(24*E17)=G17,L17,IF(S6-(25*E17)=G17,L17,""))))))))))))))))))))))))))</f>
        <v/>
      </c>
      <c r="T17" s="56" t="str">
        <f>IF(G17=T6,L17,IF(T6-E17=G17,L17,IF(T6-(2*E17)=G17,L17,IF(T6-(3*E17)=G17,L17,IF(T6-(4*E17)=G17,L17,IF(T6-(5*E17)=G17,L17,IF(T6-(6*E17)=G17,L17,IF(T6-(7*E17)=G17,L17,IF(T6-(8*E17)=G17,L17,IF(T6-(9*E17)=G17,L17,IF(T6-(10*E17)=G17,L17,IF(T6-(11*E17)=G17,L17,IF(T6-(12*E17)=G17,L17,IF(T6-(13*E17)=G17,L17,IF(T6-(14*E17)=G17,L17,IF(T6-(15*E17)=G17,L17,IF(T6-(16*E17)=G17,L17,IF(T6-(17*E17)=G17,L17,IF(T6-(18*E17)=G17,L17,IF(T6-(19*E17)=G17,L17,IF(T6-(20*E17)=G17,L17,IF(T6-(21*E17)=G17,L17,IF(T6-(22*E17)=G17,L17,IF(T6-(23*E17)=G17,L17,IF(T6-(24*E17)=G17,L17,IF(T6-(25*E17)=G17,L17,""))))))))))))))))))))))))))</f>
        <v/>
      </c>
      <c r="U17" s="56" t="str">
        <f>IF(G17=U6,L17,IF(U6-E17=G17,L17,IF(U6-(2*E17)=G17,L17,IF(U6-(3*E17)=G17,L17,IF(U6-(4*E17)=G17,L17,IF(U6-(5*E17)=G17,L17,IF(U6-(6*E17)=G17,L17,IF(U6-(7*E17)=G17,L17,IF(U6-(8*E17)=G17,L17,IF(U6-(9*E17)=G17,L17,IF(U6-(10*E17)=G17,L17,IF(U6-(11*E17)=G17,L17,IF(U6-(12*E17)=G17,L17,IF(U6-(13*E17)=G17,L17,IF(U6-(14*E17)=G17,L17,IF(U6-(15*E17)=G17,L17,IF(U6-(16*E17)=G17,L17,IF(U6-(17*E17)=G17,L17,IF(U6-(18*E17)=G17,L17,IF(U6-(19*E17)=G17,L17,IF(U6-(20*E17)=G17,L17,IF(U6-(21*E17)=G17,L17,IF(U6-(22*E17)=G17,L17,IF(U6-(23*E17)=G17,L17,IF(U6-(24*E17)=G17,L17,IF(U6-(25*E17)=G17,L17,""))))))))))))))))))))))))))</f>
        <v/>
      </c>
      <c r="V17" s="56" t="str">
        <f>IF(G17=V6,L17,IF(V6-E17=G17,L17,IF(V6-(2*E17)=G17,L17,IF(V6-(3*E17)=G17,L17,IF(V6-(4*E17)=G17,L17,IF(V6-(5*E17)=G17,L17,IF(V6-(6*E17)=G17,L17,IF(V6-(7*E17)=G17,L17,IF(V6-(8*E17)=G17,L17,IF(V6-(9*E17)=G17,L17,IF(V6-(10*E17)=G17,L17,IF(V6-(11*E17)=G17,L17,IF(V6-(12*E17)=G17,L17,IF(V6-(13*E17)=G17,L17,IF(V6-(14*E17)=G17,L17,IF(V6-(1*E17)=G17,L17,IF(V6-(16*E17)=G17,L17,IF(V6-(17*E17)=G17,L17,IF(V6-(18*E17)=G17,L17,IF(V6-(19*E17)=G17,L17,IF(V6-(20*E17)=G17,L17,IF(V6-(21*E17)=G17,L17,IF(V6-(22*E17)=G17,L17,IF(V6-(23*E17)=G17,L17,IF(V6-(24*E17)=G17,L17,IF(V6-(25*E17)=G17,L17,""))))))))))))))))))))))))))</f>
        <v/>
      </c>
      <c r="W17" s="56" t="str">
        <f>IF(G17=W6,L17,IF(W6-E17=G17,L17,IF(W6-(2*E17)=G17,L17,IF(W6-(3*E17)=G17,L17,IF(W6-(4*E17)=G17,L17,IF(W6-(5*E17)=G17,L17,IF(W6-(6*E17)=G17,L17,IF(W6-(7*E17)=G17,L17,IF(W6-(8*E17)=G17,L17,IF(W6-(9*E17)=G17,L17,IF(W6-(10*E17)=G17,L17,IF(W6-(11*E17)=G17,L17,IF(W6-(12*E17)=G17,L17,IF(W6-(13*E17)=G17,L17,IF(W6-(14*E17)=G17,L17,IF(W6-(15*E17)=G17,L17,IF(W6-(16*E17)=G17,L17,IF(W6-(17*E17)=G17,L17,IF(W6-(18*E17)=G17,L17,IF(W6-(19*E17)=G17,L17,IF(W6-(20*E17)=G17,L17,IF(W6-(21*E17)=G17,L17,IF(W6-(22*E17)=G17,L17,IF(W6-(23*E17)=G17,L17,IF(W6-(24*E17)=G17,L17,IF(W6-(25*E17)=G17,L17,""))))))))))))))))))))))))))</f>
        <v/>
      </c>
      <c r="X17" s="56" t="str">
        <f>IF(G17=X6,L17,IF(X6-E17=G17,L17,IF(X6-(2*E17)=G17,L17,IF(X6-(3*E17)=G17,L17,IF(X6-(4*E17)=G17,L17,IF(X6-(5*E17)=G17,L17,IF(X6-(6*E17)=G17,L17,IF(X6-(7*E17)=G17,L17,IF(X6-(8*E17)=G17,L17,IF(X6-(9*E17)=G17,L17,IF(X6-(10*E17)=G17,L17,IF(X6-(11*E17)=G17,L17,IF(X6-(12*E17)=G17,L17,IF(X6-(13*E17)=G17,L17,IF(X6-(14*E17)=G17,L17,IF(X6-(15*E17)=G17,L17,IF(X6-(16*E17)=G17,L17,IF(X6-(17*E17)=G17,L17,IF(X6-(18*E17)=G17,L17,IF(X6-(19*E17)=G17,L17,IF(X6-(20*E17)=G17,L17,IF(X6-(21*E17)=G17,L17,IF(X6-(22*E17)=G17,L17,IF(X6-(23*E17)=G17,L17,IF(X6-(24*E17)=G17,L17,IF(X6-(25*E17)=G17,L17,""))))))))))))))))))))))))))</f>
        <v/>
      </c>
      <c r="Y17" s="56" t="str">
        <f>IF(G17=Y6,L17,IF(Y6-E17=G17,L17,IF(Y6-(2*E17)=G17,L17,IF(Y6-(3*E17)=G17,L17,IF(Y6-(4*E17)=G17,L17,IF(Y6-(5*E17)=G17,L17,IF(Y6-(6*E17)=G17,L17,IF(Y6-(7*E17)=G17,L17,IF(Y6-(8*E17)=G17,L17,IF(Y6-(9*E17)=G17,L17,IF(Y6-(10*E17)=G17,L17,IF(Y6-(11*E17)=G17,L17,IF(Y6-(12*E17)=G17,L17,IF(Y6-(13*E17)=G17,L17,IF(Y6-(14*E17)=G17,L17,IF(Y6-(15*E17)=G17,L17,IF(Y6-(16*E17)=G17,L17,IF(Y6-(17*E17)=G17,L17,IF(Y6-(18*E17)=G17,L17,IF(Y6-(19*E17)=G17,L17,IF(Y6-(20*E17)=G17,L17,IF(Y6-(21*E17)=G17,L17,IF(Y6-(22*E17)=G17,L17,IF(Y6-(23*E17)=G17,L17,IF(Y6-(24*E17)=G17,L17,IF(Y6-(25*E17)=G17,L17,""))))))))))))))))))))))))))</f>
        <v/>
      </c>
      <c r="Z17" s="56" t="str">
        <f>IF(G17=Z6,L17,IF(Z6-E17=G17,L17,IF(Z6-(2*E17)=G17,L17,IF(Z6-(3*E17)=G17,L17,IF(Z6-(4*E17)=G17,L17,IF(Z6-(5*E17)=G17,L17,IF(Z6-(6*E17)=G17,L17,IF(Z6-(7*E17)=G17,L17,IF(Z6-(8*E17)=G17,L17,IF(Z6-(9*E17)=G17,L17,IF(Z6-(10*E17)=G17,L17,IF(Z6-(11*E17)=G17,L17,IF(Z6-(12*E17)=G17,L17,IF(Z6-(13*E17)=G17,L17,IF(Z6-(14*E17)=G17,L17,IF(Z6-(15*E17)=G17,L17,IF(Z6-(16*E17)=G17,L17,IF(Z6-(17*E17)=G17,L17,IF(Z6-(18*E17)=G17,L17,IF(Z6-(19*E17)=G17,L17,IF(Z6-(20*E17)=G17,L17,IF(Z6-(21*E17)=G17,L17,IF(Z6-(22*E17)=G17,L17,IF(Z6-(23*E17)=G17,L17,IF(Z6-(24*E17)=G17,L17,IF(Z6-(25*E17)=G17,L17,""))))))))))))))))))))))))))</f>
        <v/>
      </c>
      <c r="AA17" s="56" t="str">
        <f>IF(G17=AA6,L17,IF(AA6-E17=G17,L17,IF(AA6-(2*E17)=G17,L17,IF(AA6-(3*E17)=G17,L17,IF(AA6-(4*E17)=G17,L17,IF(AA6-(5*E17)=G17,L17,IF(AA6-(6*E17)=G17,L17,IF(AA6-(7*E17)=G17,L17,IF(AA6-(8*E17)=G17,L17,IF(AA6-(9*E17)=G17,L17,IF(AA6-(10*E17)=G17,L17,IF(AA6-(11*E17)=G17,L17,IF(AA6-(12*E17)=G17,L17,IF(AA6-(13*E17)=G17,L17,IF(AA6-(14*E17)=G17,L17,IF(AA6-(15*E17)=G17,L17,IF(AA6-(16*E17)=G17,L17,IF(AA6-(17*E17)=G17,L17,IF(AA6-(18*E17)=G17,L17,IF(AA6-(19*E17)=G17,L17,IF(AA6-(20*E17)=G17,L17,IF(AA6-(21*E17)=G17,L17,IF(AA6-(22*E17)=G17,L17,IF(AA6-(23*E17)=G17,L17,IF(AA6-(24*E17)=G17,L17,IF(AA6-(25*E17)=G17,L17,""))))))))))))))))))))))))))</f>
        <v/>
      </c>
      <c r="AB17" s="56" t="str">
        <f>IF(G17=AB6,L17,IF(AB6-E17=G17,L17,IF(AB6-(2*E17)=G17,L17,IF(AB6-(3*E17)=G17,L17,IF(AB6-(4*E17)=G17,L17,IF(AB6-(5*E17)=G17,L17,IF(AB6-(6*E17)=G17,L17,IF(AB6-(7*E17)=G17,L17,IF(AB6-(8*E17)=G17,L17,IF(AB6-(9*E17)=G17,L17,IF(AB6-(10*E17)=G17,L17,IF(AB6-(11*E17)=G17,L17,IF(AB6-(12*E17)=G17,L17,IF(AB6-(13*E17)=G17,L17,IF(AB6-(14*E17)=G17,L17,IF(AB6-(15*E17)=G17,L17,IF(AB6-(16*E17)=G17,L17,IF(AB6-(17*E17)=G17,L17,IF(AB6-(18*E17)=G17,L17,IF(AB6-(19*E17)=G17,L17,IF(AB6-(20*E17)=G17,L17,IF(AB6-(21*E17)=G17,L17,IF(AB6-(22*E17)=G17,L17,IF(AB6-(23*E17)=G17,L17,IF(AB6-(24*E17)=G17,L17,IF(AB6-(25*E17)=G17,L17,""))))))))))))))))))))))))))</f>
        <v/>
      </c>
      <c r="AC17" s="56" t="str">
        <f>IF(G17=AC6,L17,IF(AC6-E17=G17,L17,IF(AC6-(2*E17)=G17,L17,IF(AC6-(3*E17)=G17,L17,IF(AC6-(4*E17)=G17,L17,IF(AC6-(5*E17)=G17,L17,IF(AC6-(6*E17)=G17,L17,IF(AC6-(7*E17)=G17,L17,IF(AC6-(8*E17)=G17,L17,IF(AC6-(9*E17)=G17,L17,IF(AC6-(10*E17)=G17,L17,IF(AC6-(11*E17)=G17,L17,IF(AC6-(12*E17)=G17,L17,IF(AC6-(13*E17)=G17,L17,IF(AC6-(14*E17)=G17,L17,IF(AC6-(15*E17)=G17,L17,IF(AC6-(16*E17)=G17,L17,IF(AC6-(17*E17)=G17,L17,IF(AC6-(18*E17)=G17,L17,IF(AC6-(19*E17)=G17,L17,IF(AC6-(20*E17)=G17,L17,IF(AC6-(21*E17)=G17,L17,IF(AC6-(22*E17)=G17,L17,IF(AC6-(23*E17)=G17,L17,IF(AC6-(24*E17)=G17,L17,IF(AC6-(25*E17)=G17,L17,""))))))))))))))))))))))))))</f>
        <v/>
      </c>
      <c r="AD17" s="56" t="str">
        <f>IF(G17=AD6,L17,IF(AD6-E17=G17,L17,IF(AD6-(2*E17)=G17,L17,IF(AD6-(3*E17)=G17,L17,IF(AD6-(4*E17)=G17,L17,IF(AD6-(5*E17)=G17,L17,IF(AD6-(6*E17)=G17,L17,IF(AD6-(7*E17)=G17,L17,IF(AD6-(8*E17)=G17,L17,IF(AD6-(9*E17)=G17,L17,IF(AD6-(10*E17)=G17,L17,IF(AD6-(11*E17)=G17,L17,IF(AD6-(12*E17)=G17,L17,IF(AD6-(13*E17)=G17,L17,IF(AD6-(14*E17)=G17,L17,IF(AD6-(15*E17)=G17,L17,IF(AD6-(16*E17)=G17,L17,IF(AD6-(17*E17)=G17,L17,IF(AD6-(18*E17)=G17,L17,IF(AD6-(19*E17)=G17,L17,IF(AD6-(20*E17)=G17,L17,IF(AD6-(21*E17)=G17,L17,IF(AD6-(22*E17)=G17,L17,IF(AD6-(23*E17)=G17,L17,IF(AD6-(24*E17)=G17,L17,IF(AD6-(25*E17)=G17,L17,""))))))))))))))))))))))))))</f>
        <v/>
      </c>
      <c r="AE17" s="56" t="str">
        <f>IF(G17=AE6,L17,IF(AE6-E17=G17,L17,IF(AE6-(2*E17)=G17,L17,IF(AE6-(3*E17)=G17,L17,IF(AE6-(4*E17)=G17,L17,IF(AE6-(5*E17)=G17,L17,IF(AE6-(6*E17)=G17,L17,IF(AE6-(7*E17)=G17,L17,IF(AE6-(8*E17)=G17,L17,IF(AE6-(9*E17)=G17,L17,IF(AE6-(10*E17)=G17,L17,IF(AE6-(11*E17)=G17,L17,IF(AE6-(12*E17)=G17,L17,IF(AE6-(13*E17)=G17,L17,IF(AE6-(14*E17)=G17,L17,IF(AE6-(15*E17)=G17,L17,IF(AE6-(16*E17)=G17,L17,IF(AE6-(17*E17)=G17,L17,IF(AE6-(18*E17)=G17,L17,IF(AE6-(19*E17)=G17,L17,IF(AE6-(20*E17)=G17,L17,IF(AE6-(21*E17)=G17,L17,IF(AE6-(22*E17)=G17,L17,IF(AE6-(23*E17)=G17,L17,IF(AE6-(24*E17)=G17,L17,IF(AE6-(25*E17)=G17,L17,""))))))))))))))))))))))))))</f>
        <v/>
      </c>
      <c r="AF17" s="56" t="str">
        <f>IF(G17=AF6,L17,IF(AF6-E17=G17,L17,IF(AF6-(2*E17)=G17,L17,IF(AF6-(3*E17)=G17,L17,IF(AF6-(4*E17)=G17,L17,IF(AF6-(5*E17)=G17,L17,IF(AF6-(6*E17)=G17,L17,IF(AF6-(7*E17)=G17,L17,IF(AF6-(8*E17)=G17,L17,IF(AF6-(9*E17)=G17,L17,IF(AF6-(10*E17)=G17,L17,IF(AF6-(11*E17)=G17,L17,IF(AF6-(12*E17)=G17,L17,IF(AF6-(13*E17)=G17,L17,IF(AF6-(14*E17)=G17,L17,IF(AF6-(15*E17)=G17,L17,IF(AF6-(16*E17)=G17,L17,IF(AF6-(17*E17)=G17,L17,IF(AF6-(18*E17)=G17,L17,IF(AF6-(19*E17)=G17,L17,IF(AF6-(20*E17)=G17,L17,IF(AF6-(21*E17)=G17,L17,IF(AF6-(22*E17)=G17,L17,IF(AF6-(23*E17)=G17,L17,IF(AF6-(24*E17)=G17,L17,IF(AF6-(25*E17)=G17,L17,""))))))))))))))))))))))))))</f>
        <v/>
      </c>
      <c r="AG17" s="56" t="str">
        <f>IF(G17=AG6,L17,IF(AG6-E17=G17,L17,IF(AG6-(2*E17)=G17,L17,IF(AG6-(3*E17)=G17,L17,IF(AG6-(4*E17)=G17,L17,IF(AG6-(5*E17)=G17,L17,IF(AG6-(6*E17)=G17,L17,IF(AG6-(7*E17)=G17,L17,IF(AG6-(8*E17)=G17,L17,IF(AG6-(9*E17)=G17,L17,IF(AG6-(10*E17)=G17,L17,IF(AG6-(11*E17)=G17,L17,IF(AG6-(12*E17)=G17,L17,IF(AG6-(13*E17)=G17,L17,IF(AG6-(14*E17)=G17,L17,IF(AG6-(15*E17)=G17,L17,IF(AG6-(16*E17)=G17,L17,IF(AG6-(17*E17)=G17,L17,IF(AG6-(18*E17)=G17,L17,IF(AG6-(19*E17)=G17,L17,IF(AG6-(20*E17)=G17,L17,IF(AG6-(21*E17)=G17,L17,IF(AG6-(22*E17)=G17,L17,IF(AG6-(23*E17)=G17,L17,IF(AG6-(24*E17)=G17,L17,IF(AG6-(25*E17)=G17,L17,""))))))))))))))))))))))))))</f>
        <v/>
      </c>
      <c r="AH17" s="56" t="str">
        <f>IF(G17=AH6,L17,IF(AH6-E17=G17,L17,IF(AH6-(2*E17)=G17,L17,IF(AH6-(3*E17)=G17,L17,IF(AH6-(4*E17)=G17,L17,IF(AH6-(5*E17)=G17,L17,IF(AH6-(6*E17)=G17,L17,IF(AH6-(7*E17)=G17,L17,IF(AH6-(8*E17)=G17,L17,IF(AH6-(9*E17)=G17,L17,IF(AH6-(10*E17)=G17,L17,IF(AH6-(11*E17)=G17,L17,IF(AH6-(12*E17)=G17,L17,IF(AH6-(13*E17)=G17,L17,IF(AH6-(14*E17)=G17,L17,IF(AH6-(15*E17)=G17,L17,IF(AH6-(16*E17)=G17,L17,IF(AH6-(17*E17)=G17,L17,IF(AH6-(18*E17)=G17,L17,IF(AH6-(19*E17)=G17,L17,IF(AH6-(20*E17)=G17,L17,IF(AH6-(21*E17)=G17,L17,IF(AH6-(22*E17)=G17,L17,IF(AH6-(23*E17)=G17,L17,IF(AH6-(24*E17)=G17,L17,IF(AH6-(25*E17)=G17,L17,""))))))))))))))))))))))))))</f>
        <v/>
      </c>
      <c r="AI17" s="56" t="str">
        <f>IF(G17=AI6,L17,IF(AI6-E17=G17,L17,IF(AI6-(2*E17)=G17,L17,IF(AI6-(3*E17)=G17,L17,IF(AI6-(4*E17)=G17,L17,IF(AI6-(5*E17)=G17,L17,IF(AI6-(6*E17)=G17,L17,IF(AI6-(7*E17)=G17,L17,IF(AI6-(8*E17)=G17,L17,IF(AI6-(9*E17)=G17,L17,IF(AI6-(10*E17)=G17,L17,IF(AI6-(11*E17)=G17,L17,IF(AI6-(12*E17)=G17,L17,IF(AI6-(13*E17)=G17,L17,IF(AI6-(14*E17)=G17,L17,IF(AI6-(15*E17)=G17,L17,IF(AI6-(16*E17)=G17,L17,IF(AI6-(17*E17)=G17,L17,IF(AI6-(18*E17)=G17,L17,IF(AI6-(19*E17)=G17,L17,IF(AI6-(20*E17)=G17,L17,IF(AI6-(21*E17)=G17,L17,IF(AI6-(22*E17)=G17,L17,IF(AI6-(23*E17)=G17,L17,IF(AI6-(24*E17)=G17,L17,IF(AI6-(25*E17)=G17,L17,""))))))))))))))))))))))))))</f>
        <v/>
      </c>
      <c r="AJ17" s="62" t="str">
        <f>IF(G17=AJ6,L17,IF(AJ6-E17=G17,L17,IF(AJ6-(2*E17)=G17,L17,IF(AJ6-(3*E17)=G17,L17,IF(AJ6-(4*E17)=G17,L17,IF(AJ6-(5*E17)=G17,L17,IF(AJ6-(6*E17)=G17,L17,IF(AJ6-(7*E17)=G17,L17,IF(AJ6-(8*E17)=G17,L17,IF(AJ6-(9*E17)=G17,L17,IF(AJ6-(10*E17)=G17,L17,IF(AJ6-(11*E17)=G17,L17,IF(AJ6-(12*E17)=G17,L17,IF(AJ6-(13*E17)=G17,L17,IF(AJ6-(14*E17)=G17,L17,IF(AJ6-(15*E17)=G17,L17,IF(AJ6-(16*E17)=G17,L17,IF(AJ6-(17*E17)=G17,L17,IF(AJ6-(18*E17)=G17,L17,IF(AJ6-(19*E17)=G17,L17,IF(AJ6-(20*E17)=G17,L17,IF(AJ6-(21*E17)=G17,L17,IF(AJ6-(22*E17)=G17,L17,IF(AJ6-(23*E17)=G17,L17,IF(AJ6-(24*E17)=G17,L17,IF(AJ6-(25*E17)=G17,L17,""))))))))))))))))))))))))))</f>
        <v/>
      </c>
      <c r="AK17" s="56" t="str">
        <f>IF(G17=AK6,L17,IF(AK6-E17=G17,L17,IF(AK6-(2*E17)=G17,L17,IF(AK6-(3*E17)=G17,L17,IF(AK6-(4*E17)=G17,L17,IF(AK6-(5*E17)=G17,L17,IF(AK6-(6*E17)=G17,L17,IF(AK6-(7*E17)=G17,L17,IF(AK6-(8*E17)=G17,L17,IF(AK6-(9*E17)=G17,L17,IF(AK6-(10*E17)=G17,L17,IF(AK6-(11*E17)=G17,L17,IF(AK6-(12*E17)=G17,L17,IF(AK6-(13*E17)=G17,L17,IF(AK6-(14*E17)=G17,L17,IF(AK6-(15*E17)=G17,L17,IF(AK6-(16*E17)=G17,L17,IF(AK6-(17*E17)=G17,L17,IF(AK6-(18*E17)=G17,L17,IF(AK6-(19*E17)=G17,L17,IF(AK6-(20*E17)=G17,L17,IF(AK6-(21*E17)=G17,L17,IF(AK6-(22*E17)=G17,L17,IF(AK6-(23*E17)=G17,L17,IF(AK6-(24*E17)=G17,L17,IF(AK6-(25*E17)=G17,L17,""))))))))))))))))))))))))))</f>
        <v/>
      </c>
      <c r="AL17" s="56" t="str">
        <f>IF(G17=AL6,L17,IF(AL6-E17=G17,L17,IF(AL6-(2*E17)=G17,L17,IF(AL6-(3*E17)=G17,L17,IF(AL6-(4*E17)=G17,L17,IF(AL6-(5*E17)=G17,L17,IF(AL6-(6*E17)=G17,L17,IF(AL6-(7*E17)=G17,L17,IF(AL6-(8*E17)=G17,L17,IF(AL6-(9*E17)=G17,L17,IF(AL6-(10*E17)=G17,L17,IF(AL6-(11*E17)=G17,L17,IF(AL6-(12*E17)=G17,L17,IF(AL6-(13*E17)=G17,L17,IF(AL6-(14*E17)=G17,L17,IF(AL6-(15*E17)=G17,L17,IF(AL6-(16*E17)=G17,L17,IF(AL6-(17*E17)=G17,L17,IF(AL6-(18*E17)=G17,L17,IF(AL6-(19*E17)=G17,L17,IF(AL6-(20*E17)=G17,L17,IF(AL6-(21*E17)=G17,L17,IF(AL6-(22*E17)=G17,L17,IF(AL6-(23*E17)=G17,L17,IF(AL6-(24*E17)=G17,L17,IF(AL6-(25*E17)=G17,L17,""))))))))))))))))))))))))))</f>
        <v/>
      </c>
      <c r="AM17" s="56" t="str">
        <f>IF(G17=AM6,L17,IF(AM6-E17=G17,L17,IF(AM6-(2*E17)=G17,L17,IF(AM6-(3*E17)=G17,L17,IF(AM6-(4*E17)=G17,L17,IF(AM6-(5*E17)=G17,L17,IF(AM6-(6*E17)=G17,L17,IF(AM6-(7*E17)=G17,L17,IF(AM6-(8*E17)=G17,L17,IF(AM6-(9*E17)=G17,L17,IF(AM6-(10*E17)=G17,L17,IF(AM6-(11*E17)=G17,L17,IF(AM6-(12*E17)=G17,L17,IF(AM6-(13*E17)=G17,L17,IF(AM6-(14*E17)=G17,L17,IF(AM6-(15*E17)=G17,L17,IF(AM6-(16*E17)=G17,L17,IF(AM6-(17*E17)=G17,L17,IF(AM6-(18*E17)=G17,L17,IF(AM6-(19*E17)=G17,L17,IF(AM6-(20*E17)=G17,L17,IF(AM6-(21*E17)=G17,L17,IF(AM6-(22*E17)=G17,L17,IF(AM6-(23*E17)=G17,L17,IF(AM6-(24*E17)=G17,L17,IF(AM6-(25*E17)=G17,L17,""))))))))))))))))))))))))))</f>
        <v/>
      </c>
      <c r="AN17" s="62" t="str">
        <f>IF(G17=AN6,L17,IF(AN6-E17=G17,L17,IF(AN6-(2*E17)=G17,L17,IF(AN6-(3*E17)=G17,L17,IF(AN6-(4*E17)=G17,L17,IF(AN6-(5*E17)=G17,L17,IF(AN6-(6*E17)=G17,L17,IF(AN6-(7*E17)=G17,L17,IF(AN6-(8*E17)=G17,L17,IF(AN6-(9*E17)=G17,L17,IF(AN6-(10*E17)=G17,L17,IF(AN6-(11*E17)=G17,L17,IF(AN6-(12*E17)=G17,L17,IF(AN6-(13*E17)=G17,L17,IF(AN6-(14*E17)=G17,L17,IF(AN6-(15*E17)=G17,L17,IF(AN6-(16*E17)=G17,L17,IF(AN6-(17*E17)=G17,L17,IF(AN6-(18*E17)=G17,L17,IF(AN6-(19*E17)=G17,L17,IF(AN6-(20*E17)=G17,L17,IF(AN6-(21*E17)=G17,L17,IF(AN6-(22*E17)=G17,L17,IF(AN6-(23*E17)=G17,L17,IF(AN6-(24*E17)=G17,L17,IF(AN6-(25*E17)=G17,L17,""))))))))))))))))))))))))))</f>
        <v/>
      </c>
      <c r="AO17" s="56" t="str">
        <f>IF(G17=AO6,L17,IF(AO6-E17=G17,L17,IF(AO6-(2*E17)=G17,L17,IF(AO6-(3*E17)=G17,L17,IF(AO6-(4*E17)=G17,L17,IF(AO6-(5*E17)=G17,L17,IF(AO6-(6*E17)=G17,L17,IF(AO6-(7*E17)=G17,L17,IF(AO6-(8*E17)=G17,L17,IF(AO6-(9*E17)=G17,L17,IF(AO6-(10*E17)=G17,L17,IF(AO6-(11*E17)=G17,L17,IF(AO6-(12*E17)=G17,L17,IF(AO6-(13*E17)=G17,L17,IF(AO6-(14*E17)=G17,L17,IF(AO6-(15*E17)=G17,L17,IF(AO6-(16*E17)=G17,L17,IF(AO6-(17*E17)=G17,L17,IF(AO6-(18*E17)=G17,L17,IF(AO6-(19*E17)=G17,L17,IF(AO6-(20*E17)=G17,L17,IF(AO6-(21*E17)=G17,L17,IF(AO6-(22*E17)=G17,L17,IF(AO6-(23*E17)=G17,L17,IF(AO6-(24*E17)=G17,L17,IF(AO6-(25*E17)=G17,L17,""))))))))))))))))))))))))))</f>
        <v/>
      </c>
      <c r="AP17" s="56" t="str">
        <f>IF(G17=AP6,L17,IF(AP6-E17=G17,L17,IF(AP6-(2*E17)=G17,L17,IF(AP6-(3*E17)=G17,L17,IF(AP6-(4*E17)=G17,L17,IF(AP6-(5*E17)=G17,L17,IF(AP6-(6*E17)=G17,L17,IF(AP6-(7*E17)=G17,L17,IF(AP6-(8*E17)=G17,L17,IF(AP6-(9*E17)=G17,L17,IF(AP6-(10*E17)=G17,L17,IF(AP6-(11*E17)=G17,L17,IF(AP6-(12*E17)=G17,L17,IF(AP6-(13*E17)=G17,L17,IF(AP6-(14*E17)=G17,L17,IF(AP6-(15*E17)=G17,L17,IF(AP6-(16*E17)=G17,L17,IF(AP6-(17*E17)=G17,L17,IF(AP6-(18*E17)=G17,L17,IF(AP6-(19*E17)=G17,L17,IF(AP6-(20*E17)=G17,L17,IF(AP6-(21*E17)=G17,L17,IF(AP6-(22*E17)=G17,L17,IF(AP6-(23*E17)=G17,L17,IF(AP6-(24*E17)=G17,L17,IF(AP6-(25*E17)=G17,L17,""))))))))))))))))))))))))))</f>
        <v/>
      </c>
      <c r="AQ17" s="56">
        <f>IF(G17=AQ6,L17,IF(AQ6-E17=G17,L17,IF(AQ6-(2*E17)=G17,L17,IF(AQ6-(3*E17)=G17,L17,IF(AQ6-(4*E17)=G17,L17,IF(AQ6-(5*E17)=G17,L17,IF(AQ6-(6*E17)=G17,L17,IF(AQ6-(7*E17)=G17,L17,IF(AQ6-(8*E17)=G17,L17,IF(AQ6-(9*E17)=G17,L17,IF(AQ6-(10*E17)=G17,L17,IF(AQ6-(11*E17)=G17,L17,IF(AQ6-(12*E17)=G17,L17,IF(AQ6-(13*E17)=G17,L17,IF(AQ6-(14*E17)=G17,L17,IF(AQ6-(15*E17)=G17,L17,IF(AQ6-(16*E17)=G17,L17,IF(AQ6-(17*E17)=G17,L17,IF(AQ6-(18*E17)=G17,L17,IF(AQ6-(19*E17)=G17,L17,IF(AQ6-(20*E17)=G17,L17,IF(AQ6-(21*E17)=G17,L17,IF(AQ6-(22*E17)=G17,L17,IF(AQ6-(23*E17)=G17,L17,IF(AQ6-(24*E17)=G17,L17,IF(AQ6-(25*E17)=G17,L17,""))))))))))))))))))))))))))</f>
        <v>110.2</v>
      </c>
      <c r="AR17" s="56" t="str">
        <f>IF(G17=AR6,L17,IF(AR6-E17=G17,L17,IF(AR6-(2*E17)=G17,L17,IF(AR6-(3*E17)=G17,L17,IF(AR6-(4*E17)=G17,L17,IF(AR6-(5*E17)=G17,L17,IF(AR6-(6*E17)=G17,L17,IF(AR6-(7*E17)=G17,L17,IF(AR6-(8*E17)=G17,L17,IF(AR6-(9*E17)=G17,L17,IF(AR6-(10*E17)=G17,L17,IF(AR6-(11*E17)=G17,L17,IF(AR6-(12*E17)=G17,L17,IF(AR6-(13*E17)=G17,L17,IF(AR6-(14*E17)=G17,L17,IF(AR6-(15*E17)=G17,L17,IF(AR6-(16*E17)=G17,L17,IF(AR6-(17*E17)=G17,L17,IF(AR6-(18*E17)=G17,L17,IF(AR6-(19*E17)=G17,L17,IF(AR6-(20*E17)=G17,L17,IF(AR6-(21*E17)=G17,L17,IF(AR6-(22*E17)=G17,L17,IF(AR6-(23*E17)=G17,L17,IF(AR6-(24*E17)=G17,L17,IF(AR6-(25*E17)=G17,L17,""))))))))))))))))))))))))))</f>
        <v/>
      </c>
      <c r="AS17" s="56" t="str">
        <f>IF(G17=AS6,L17,IF(AS6-E17=G17,L17,IF(AS6-(2*E17)=G17,L17,IF(AS6-(3*E17)=G17,L17,IF(AS6-(4*E17)=G17,L17,IF(AS6-(5*E17)=G17,L17,IF(AS6-(6*E17)=G17,L17,IF(AS6-(7*E17)=G17,L17,IF(AS6-(8*E17)=G17,L17,IF(AS6-(9*E17)=G17,L17,IF(AS6-(10*E17)=G17,L17,IF(AS6-(11*E17)=G17,L17,IF(AS6-(12*E17)=G17,L17,IF(AS6-(13*E17)=G17,L17,IF(AS6-(14*E17)=G17,L17,IF(AS6-(15*E17)=G17,L17,IF(AS6-(16*E17)=G17,L17,IF(AS6-(17*E17)=G17,L17,IF(AS6-(18*E17)=G17,L17,IF(AS6-(19*E17)=G17,L17,IF(AS6-(20*E17)=G17,L17,IF(AS6-(21*E17)=G17,L17,IF(AS6-(22*E17)=G17,L17,IF(AS6-(23*E17)=G17,L17,IF(AS6-(24*E17)=G17,L17,IF(AS6-(25*E17)=G17,L17,""))))))))))))))))))))))))))</f>
        <v/>
      </c>
      <c r="AT17" s="56" t="str">
        <f>IF(G17=AT6,L17,IF(AT6-E17=G17,L17,IF(AT6-(2*E17)=G17,L17,IF(AT6-(3*E17)=G17,L17,IF(AT6-(4*E17)=G17,L17,IF(AT6-(5*E17)=G17,L17,IF(AT6-(6*E17)=G17,L17,IF(AT6-(7*E17)=G17,L17,IF(AT6-(8*E17)=G17,L17,IF(AT6-(9*E17)=G17,L17,IF(AT6-(10*E17)=G17,L17,IF(AT6-(11*E17)=G17,L17,IF(AT6-(12*E17)=G17,L17,IF(AT6-(13*E17)=G17,L17,IF(AT6-(14*E17)=G17,L17,IF(AT6-(15*E17)=G17,L17,IF(AT6-(16*E17)=G17,L17,IF(AT6-(17*E17)=G17,L17,IF(AT6-(18*E17)=G17,L17,IF(AT6-(19*E17)=G17,L17,IF(AT6-(20*E17)=G17,L17,IF(AT6-(21*E17)=G17,L17,IF(AT6-(22*E17)=G17,L17,IF(AT6-(23*E17)=G17,L17,IF(AT6-(24*E17)=G17,L17,IF(AT6-(25*E17)=G17,L17,""))))))))))))))))))))))))))</f>
        <v/>
      </c>
      <c r="AU17" s="56" t="str">
        <f>IF(G17=AU6,L17,IF(AU6-E17=G17,L17,IF(AU6-(2*E17)=G17,L17,IF(AU6-(3*E17)=G17,L17,IF(AU6-(4*E17)=G17,L17,IF(AU6-(5*E17)=G17,L17,IF(AU6-(6*E17)=G17,L17,IF(AU6-(7*E17)=G17,L17,IF(AU6-(8*E17)=G17,L17,IF(AU6-(9*E17)=G17,L17,IF(AU6-(10*E17)=G17,L17,IF(AU6-(11*E17)=G17,L17,IF(AU6-(12*E17)=G17,L17,IF(AU6-(13*E17)=G17,L17,IF(AU6-(14*E17)=G17,L17,IF(AU6-(15*E17)=G17,L17,IF(AU6-(16*E17)=G17,L17,IF(AU6-(17*E17)=G17,L17,IF(AU6-(18*E17)=G17,L17,IF(AU6-(19*E17)=G17,L17,IF(AU6-(20*E17)=G17,L17,IF(AU6-(21*E17)=G17,L17,IF(AU6-(22*E17)=G17,L17,IF(AU6-(23*E17)=G17,L17,IF(AU6-(24*E17)=G17,L17,IF(AU6-(25*E17)=G17,L17,""))))))))))))))))))))))))))</f>
        <v/>
      </c>
      <c r="AV17" s="56" t="str">
        <f>IF(G17=AV6,L17,IF(AV6-E17=G17,L17,IF(AV6-(2*E17)=G17,L17,IF(AV6-(3*E17)=G17,L17,IF(AV6-(4*E17)=G17,L17,IF(AV6-(5*E17)=G17,L17,IF(AV6-(6*E17)=G17,L17,IF(AV6-(7*E17)=G17,L17,IF(AV6-(8*E17)=G17,L17,IF(AV6-(9*E17)=G17,L17,IF(AV6-(10*E17)=G17,L17,IF(AV6-(11*E17)=G17,L17,IF(AV6-(12*E17)=G17,L17,IF(AV6-(13*E17)=G17,L17,IF(AV6-(14*E17)=G17,L17,IF(AV6-(15*E17)=G17,L17,IF(AV6-(16*E17)=G17,L17,IF(AV6-(17*E17)=G17,L17,IF(AV6-(18*E17)=G17,L17,IF(AV6-(19*E17)=G17,L17,IF(AV6-(20*E17)=G17,L17,IF(AV6-(21*E17)=G17,L17,IF(AV6-(22*E17)=G17,L17,IF(AV6-(23*E17)=G17,L17,IF(AV6-(24*E17)=G17,L17,IF(AV6-(25*E17)=G17,L17,""))))))))))))))))))))))))))</f>
        <v/>
      </c>
      <c r="AW17" s="56" t="str">
        <f>IF(G17=AW6,L17,IF(AW6-E17=G17,L17,IF(AW6-(2*E17)=G17,L17,IF(AW6-(3*E17)=G17,L17,IF(AW6-(4*E17)=G17,L17,IF(AW6-(5*E17)=G17,L17,IF(AW6-(6*E17)=G17,L17,IF(AW6-(7*E17)=G17,L17,IF(AW6-(8*E17)=G17,L17,IF(AW6-(9*E17)=G17,L17,IF(AW6-(10*E17)=G17,L17,IF(AW6-(11*E17)=G17,L17,IF(AW6-(12*E17)=G17,L17,IF(AW6-(13*E17)=G17,L17,IF(AW6-(14*E17)=G17,L17,IF(AW6-(15*E17)=G17,L17,IF(AW6-(16*E17)=G17,L17,IF(AW6-(17*E17)=G17,L17,IF(AW6-(18*E17)=G17,L17,IF(AW6-(19*E17)=G17,L17,IF(AW6-(20*E17)=G17,L17,IF(AW6-(21*E17)=G17,L17,IF(AW6-(22*E17)=G17,L17,IF(AW6-(23*E17)=G17,L17,IF(AW6-(24*E17)=G17,L17,IF(AW6-(25*E17)=G17,L17,""))))))))))))))))))))))))))</f>
        <v/>
      </c>
      <c r="AX17" s="56" t="str">
        <f>IF(G17=AX6,L17,IF(AX6-E17=G17,L17,IF(AX6-(2*E17)=G17,L17,IF(AX6-(3*E17)=G17,L17,IF(AX6-(4*E17)=G17,L17,IF(AX6-(5*E17)=G17,L17,IF(AX6-(6*E17)=G17,L17,IF(AX6-(7*E17)=G17,L17,IF(AX6-(8*E17)=G17,L17,IF(AX6-(9*E17)=G17,L17,IF(AX6-(10*E17)=G17,L17,IF(AX6-(11*E17)=G17,L17,IF(AX6-(12*E17)=G17,L17,IF(AX6-(13*E17)=G17,L17,IF(AX6-(14*E17)=G17,L17,IF(AX6-(15*E17)=G17,L17,IF(AX6-(16*E17)=G17,L17,IF(AX6-(17*E17)=G17,L17,IF(AX6-(18*E17)=G17,L17,IF(AX6-(19*E17)=G17,L17,IF(AX6-(20*E17)=G17,L17,IF(AX6-(21*E17)=G17,L17,IF(AX6-(22*E17)=G17,L17,IF(AX6-(23*E17)=G17,L17,IF(AX6-(24*E17)=G17,L17,IF(AX6-(25*E17)=G17,L17,""))))))))))))))))))))))))))</f>
        <v/>
      </c>
      <c r="AY17" s="56" t="str">
        <f>IF(G17=AY6,L17,IF(AY6-E17=G17,L17,IF(AY6-(2*E17)=G17,L17,IF(AY6-(3*E17)=G17,L17,IF(AY6-(4*E17)=G17,L17,IF(AY6-(5*E17)=G17,L17,IF(AY6-(6*E17)=G17,L17,IF(AY6-(7*E17)=G17,L17,IF(AY6-(8*E17)=G17,L17,IF(AY6-(9*E17)=G17,L17,IF(AY6-(10*E17)=G17,L17,IF(AY6-(11*E17)=G17,L17,IF(AY6-(12*E17)=G17,L17,IF(AY6-(13*E17)=G17,L17,IF(AY6-(14*E17)=G17,L17,IF(AY6-(15*E17)=G17,L17,IF(AY6-(16*E17)=G17,L17,IF(AY6-(17*E17)=G17,L17,IF(AY6-(18*E17)=G17,L17,IF(AY6-(19*E17)=G17,L17,IF(AY6-(20*E17)=G17,L17,IF(AY6-(21*E17)=G17,L17,IF(AY6-(22*E17)=G17,L17,IF(AY6-(23*E17)=G17,L17,IF(AY6-(24*E17)=G17,L17,IF(AY6-(25*E17)=G17,L17,""))))))))))))))))))))))))))</f>
        <v/>
      </c>
      <c r="AZ17" s="56" t="str">
        <f>IF(G17=AZ6,L17,IF(AZ6-E17=G17,L17,IF(AZ6-(2*E17)=G17,L17,IF(AZ6-(3*E17)=G17,L17,IF(AZ6-(4*E17)=G17,L17,IF(AZ6-(5*E17)=G17,L17,IF(AZ6-(6*E17)=G17,L17,IF(AZ6-(7*E17)=G17,L17,IF(AZ6-(8*E17)=G17,L17,IF(AZ6-(9*E17)=G17,L17,IF(AZ6-(10*E17)=G17,L17,IF(AZ6-(11*E17)=G17,L17,IF(AZ6-(12*E17)=G17,L17,IF(AZ6-(13*E17)=G17,L17,IF(AZ6-(14*E17)=G17,L17,IF(AZ6-(15*E17)=G17,L17,IF(AZ6-(16*E17)=G17,L17,IF(AZ6-(17*E17)=G17,L17,IF(AZ6-(18*E17)=G17,L17,IF(AZ6-(19*E17)=G17,L17,IF(AZ6-(20*E17)=G17,L17,IF(AZ6-(21*E17)=G17,L17,IF(AZ6-(22*E17)=G17,L17,IF(AZ6-(23*E17)=G17,L17,IF(AZ6-(24*E17)=G17,L17,IF(AZ6-(25*E17)=G17,L17,""))))))))))))))))))))))))))</f>
        <v/>
      </c>
      <c r="BA17" s="56" t="str">
        <f>IF(G17=BA6,L17,IF(BA6-E17=G17,L17,IF(BA6-(2*E17)=G17,L17,IF(BA6-(3*E17)=G17,L17,IF(BA6-(4*E17)=G17,L17,IF(BA6-(5*E17)=G17,L17,IF(BA6-(6*E17)=G17,L17,IF(BA6-(7*E17)=G17,L17,IF(BA6-(8*E17)=G17,L17,IF(BA6-(9*E17)=G17,L17,IF(BA6-(10*E17)=G17,L17,IF(BA6-(11*E17)=G17,L17,IF(BA6-(12*E17)=G17,L17,IF(BA6-(13*E17)=G17,L17,IF(BA6-(14*E17)=G17,L17,IF(BA6-(15*E17)=G17,L17,IF(BA6-(16*E17)=G17,L17,IF(BA6-(17*E17)=G17,L17,IF(BA6-(18*E17)=G17,L17,IF(BA6-(19*E17)=G17,L17,IF(BA6-(20*E17)=G17,L17,IF(BA6-(21*E17)=G17,L17,IF(BA6-(22*E17)=G17,L17,IF(BA6-(23*E17)=G17,L17,IF(BA6-(24*E17)=G17,L17,IF(BA6-(25*E17)=G17,L17,""))))))))))))))))))))))))))</f>
        <v/>
      </c>
      <c r="BB17" s="56" t="str">
        <f>IF(G17=BB6,L17,IF(BB6-E17=G17,L17,IF(BB6-(2*E17)=G17,L17,IF(BB6-(3*E17)=G17,L17,IF(BB6-(4*E17)=G17,L17,IF(BB6-(5*E17)=G17,L17,IF(BB6-(6*E17)=G17,L17,IF(BB6-(7*E17)=G17,L17,IF(BB6-(8*E17)=G17,L17,IF(BB6-(9*E17)=G17,L17,IF(BB6-(10*E17)=G17,L17,IF(BB6-(11*E17)=G17,L17,IF(BB6-(12*E17)=G17,L17,IF(BB6-(13*E17)=G17,L17,IF(BB6-(14*E17)=G17,L17,IF(BB6-(15*E17)=G17,L17,IF(BB6-(16*E17)=G17,L17,IF(BB6-(17*E17)=G17,L17,IF(BB6-(18*E17)=G17,L17,IF(BB6-(19*E17)=G17,L17,IF(BB6-(20*E17)=G17,L17,IF(BB6-(21*E17)=G17,L17,IF(BB6-(22*E17)=G17,L17,IF(BB6-(23*E17)=G17,L17,IF(BB6-(24*E17)=G17,L17,IF(BB6-(25*E17)=G17,L17,""))))))))))))))))))))))))))</f>
        <v/>
      </c>
      <c r="BC17" s="56" t="str">
        <f>IF(G17=BC6,L17,IF(BC6-E17=G17,L17,IF(BC6-(2*E17)=G17,L17,IF(BC6-(3*E17)=G17,L17,IF(BC6-(4*E17)=G17,L17,IF(BC6-(5*E17)=G17,L17,IF(BC6-(6*E17)=G17,L17,IF(BC6-(7*E17)=G17,L17,IF(BC6-(8*E17)=G17,L17,IF(BC6-(9*E17)=G17,L17,IF(BC6-(10*E17)=G17,L17,IF(BC6-(11*E17)=G17,L17,IF(BC6-(12*E17)=G17,L17,IF(BC6-(13*E17)=G17,L17,IF(BC6-(14*E17)=G17,L17,IF(BC6-(15*E17)=G17,L17,IF(BC6-(16*E17)=G17,L17,IF(BC6-(17*E17)=G17,L17,IF(BC6-(18*E17)=G17,L17,IF(BC6-(19*E17)=G17,L17,IF(BC6-(20*E17)=G17,L17,IF(BC6-(21*E17)=G17,L17,IF(BC6-(22*E17)=G17,L17,IF(BC6-(23*E17)=G17,L17,IF(BC6-(24*E17)=G17,L17,IF(BC6-(25*E17)=G17,L17,""))))))))))))))))))))))))))</f>
        <v/>
      </c>
      <c r="BD17" s="56" t="str">
        <f>IF(G17=BD6,L17,IF(BD6-E17=G17,L17,IF(BD6-(2*E17)=G17,L17,IF(BD6-(3*E17)=G17,L17,IF(BD6-(4*E17)=G17,L17,IF(BD6-(5*E17)=G17,L17,IF(BD6-(6*E17)=G17,L17,IF(BD6-(7*E17)=G17,L17,IF(BD6-(8*E17)=G17,L17,IF(BD6-(9*E17)=G17,L17,IF(BD6-(10*E17)=G17,L17,IF(BD6-(11*E17)=G17,L17,IF(BD6-(12*E17)=G17,L17,IF(BD6-(13*E17)=G17,L17,IF(BD6-(14*E17)=G17,L17,IF(BD6-(15*E17)=G17,L17,IF(BD6-(16*E17)=G17,L17,IF(BD6-(17*E17)=G17,L17,IF(BD6-(18*E17)=G17,L17,IF(BD6-(19*E17)=G17,L17,IF(BD6-(20*E17)=G17,L17,IF(BD6-(21*E17)=G17,L17,IF(BD6-(22*E17)=G17,L17,IF(BD6-(23*E17)=G17,L17,IF(BD6-(24*E17)=G17,L17,IF(BD6-(25*E17)=G17,L17,""))))))))))))))))))))))))))</f>
        <v/>
      </c>
      <c r="BE17" s="56" t="str">
        <f>IF(G17=BE6,L17,IF(BE6-E17=G17,L17,IF(BE6-(2*E17)=G17,L17,IF(BE6-(3*E17)=G17,L17,IF(BE6-(4*E17)=G17,L17,IF(BE6-(5*E17)=G17,L17,IF(BE6-(6*E17)=G17,L17,IF(BE6-(7*E17)=G17,L17,IF(BE6-(8*E17)=G17,L17,IF(BE6-(9*E17)=G17,L17,IF(BE6-(10*E17)=G17,L17,IF(BE6-(11*E17)=G17,L17,IF(BE6-(12*E17)=G17,L17,IF(BE6-(13*E17)=G17,L17,IF(BE6-(14*E17)=G17,L17,IF(BE6-(15*E17)=G17,L17,IF(BE6-(16*E17)=G17,L17,IF(BE6-(17*E17)=G17,L17,IF(BE6-(18*E17)=G17,L17,IF(BE6-(19*E17)=G17,L17,IF(BE6-(20*E17)=G17,L17,IF(BE6-(21*E17)=G17,L17,IF(BE6-(22*E17)=G17,L17,IF(BE6-(23*E17)=G17,L17,IF(BE6-(24*E17)=G17,L17,IF(BE6-(25*E17)=G17,L17,""))))))))))))))))))))))))))</f>
        <v/>
      </c>
      <c r="BF17" s="56" t="str">
        <f>IF(G17=BF6,L17,IF(BF6-E17=G17,L17,IF(BF6-(2*E17)=G17,L17,IF(BF6-(3*E17)=G17,L17,IF(BF6-(4*E17)=G17,L17,IF(BF6-(5*E17)=G17,L17,IF(BF6-(6*E17)=G17,L17,IF(BF6-(7*E17)=G17,L17,IF(BF6-(8*E17)=G17,L17,IF(BF6-(9*E17)=G17,L17,IF(BF6-(10*E17)=G17,L17,IF(BF6-(11*E17)=G17,L17,IF(BF6-(12*E17)=G17,L17,IF(BF6-(13*E17)=G17,L17,IF(BF6-(14*E17)=G17,L17,IF(BF6-(15*E17)=G17,L17,IF(BF6-(16*E17)=G17,L17,IF(BF6-(17*E17)=G17,L17,IF(BF6-(18*E17)=G17,L17,IF(BF6-(19*E17)=G17,L17,IF(BF6-(20*E17)=G17,L17,IF(BF6-(21*E17)=G17,L17,IF(BF6-(22*E17)=G17,L17,IF(BF6-(23*E17)=G17,L17,IF(BF6-(24*E17)=G17,L17,IF(BF6-(25*E17)=G17,L17,""))))))))))))))))))))))))))</f>
        <v/>
      </c>
      <c r="BG17" s="56" t="str">
        <f>IF(G17=BG6,L17,IF(BG6-E17=G17,L17,IF(BG6-(2*E17)=G17,L17,IF(BG6-(3*E17)=G17,L17,IF(BG6-(4*E17)=G17,L17,IF(BG6-(5*E17)=G17,L17,IF(BG6-(6*E17)=G17,L17,IF(BG6-(7*E17)=G17,L17,IF(BG6-(8*E17)=G17,L17,IF(BG6-(9*E17)=G17,L17,IF(BG6-(10*E17)=G17,L17,IF(BG6-(11*E17)=G17,L17,IF(BG6-(12*E17)=G17,L17,IF(BG6-(13*E17)=G17,L17,IF(BG6-(14*E17)=G17,L17,IF(BG6-(15*E17)=G17,L17,IF(BG6-(16*E17)=G17,L17,IF(BG6-(17*E17)=G17,L17,IF(BG6-(18*E17)=G17,L17,IF(BG6-(19*E17)=G17,L17,IF(BG6-(20*E17)=G17,L17,IF(BG6-(21*E17)=G17,L17,IF(BG6-(22*E17)=G17,L17,IF(BG6-(23*E17)=G17,L17,IF(BG6-(24*E17)=G17,L17,IF(BG6-(25*E17)=G17,L17,""))))))))))))))))))))))))))</f>
        <v/>
      </c>
      <c r="BH17" s="56" t="str">
        <f>IF(G17=BH6,L17,IF(BH6-E17=G17,L17,IF(BH6-(2*E17)=G17,L17,IF(BH6-(3*E17)=G17,L17,IF(BH6-(4*E17)=G17,L17,IF(BH6-(5*E17)=G17,L17,IF(BH6-(6*E17)=G17,L17,IF(BH6-(7*E17)=G17,L17,IF(BH6-(8*E17)=G17,L17,IF(BH6-(9*E17)=G17,L17,IF(BH6-(10*E17)=G17,L17,IF(BH6-(11*E17)=G17,L17,IF(BH6-(12*E17)=G17,L17,IF(BH6-(13*E17)=G17,L17,IF(BH6-(14*E17)=G17,L17,IF(BH6-(15*E17)=G17,L17,IF(BH6-(16*E17)=G17,L17,IF(BH6-(17*E17)=G17,L17,IF(BH6-(18*E17)=G17,L17,IF(BH6-(19*E17)=G17,L17,IF(BH6-(20*E17)=G17,L17,IF(BH6-(21*E17)=G17,L17,IF(BH6-(22*E17)=G17,L17,IF(BH6-(23*E17)=G17,L17,IF(BH6-(24*E17)=G17,L17,IF(BH6-(25*E17)=G17,L17,""))))))))))))))))))))))))))</f>
        <v/>
      </c>
      <c r="BI17" s="56" t="str">
        <f>IF(G17=BI6,L17,IF(BI6-E17=G17,L17,IF(BI6-(2*E17)=G17,L17,IF(BI6-(3*E17)=G17,L17,IF(BI6-(4*E17)=G17,L17,IF(BI6-(5*E17)=G17,L17,IF(BI6-(6*E17)=G17,L17,IF(BI6-(7*E17)=G17,L17,IF(BI6-(8*E17)=G17,L17,IF(BI6-(9*E17)=G17,L17,IF(BI6-(10*E17)=G17,L17,IF(BI6-(11*E17)=G17,L17,IF(BI6-(12*E17)=G17,L17,IF(BI6-(13*E17)=G17,L17,IF(BI6-(14*E17)=G17,L17,IF(BI6-(15*E17)=G17,L17,IF(BI6-(16*E17)=G17,L17,IF(BI6-(17*E17)=G17,L17,IF(BI6-(18*E17)=G17,L17,IF(BI6-(19*E17)=G17,L17,IF(BI6-(20*E17)=G17,L17,IF(BI6-(21*E17)=G17,L17,IF(BI6-(22*E17)=G17,L17,IF(BI6-(23*E17)=G17,L17,IF(BI6-(24*E17)=G17,L17,IF(BI6-(25*E17)=G17,L17,""))))))))))))))))))))))))))</f>
        <v/>
      </c>
      <c r="BJ17" s="56" t="str">
        <f>IF(G17=BJ6,L17,IF(BJ6-E17=G17,L17,IF(BJ6-(2*E17)=G17,L17,IF(BJ6-(3*E17)=G17,L17,IF(BJ6-(4*E17)=G17,L17,IF(BJ6-(5*E17)=G17,L17,IF(BJ6-(6*E17)=G17,L17,IF(BJ6-(7*E17)=G17,L17,IF(BJ6-(8*E17)=G17,L17,IF(BJ6-(9*E17)=G17,L17,IF(BJ6-(10*E17)=G17,L17,IF(BJ6-(11*E17)=G17,L17,IF(BJ6-(12*E17)=G17,L17,IF(BJ6-(13*E17)=G17,L17,IF(BJ6-(14*E17)=G17,L17,IF(BJ6-(15*E17)=G17,L17,IF(BJ6-(16*E17)=G17,L17,IF(BJ6-(17*E17)=G17,L17,IF(BJ6-(18*E17)=G17,L17,IF(BJ6-(19*E17)=G17,L17,IF(BJ6-(20*E17)=G17,L17,IF(BJ6-(21*E17)=G17,L17,IF(BJ6-(22*E17)=G17,L17,IF(BJ6-(23*E17)=G17,L17,IF(BJ6-(24*E17)=G17,L17,IF(BJ6-(25*E17)=G17,L17,""))))))))))))))))))))))))))</f>
        <v/>
      </c>
      <c r="BK17" s="56" t="str">
        <f>IF(G17=BK6,L17,IF(BK6-E17=G17,L17,IF(BK6-(2*E17)=G17,L17,IF(BK6-(3*E17)=G17,L17,IF(BK6-(4*E17)=G17,L17,IF(BK6-(5*E17)=G17,L17,IF(BK6-(6*E17)=G17,L17,IF(BK6-(7*E17)=G17,L17,IF(BK6-(8*E17)=G17,L17,IF(BK6-(9*E17)=G17,L17,IF(BK6-(10*E17)=G17,L17,IF(BK6-(11*E17)=G17,L17,IF(BK6-(12*E17)=G17,L17,IF(BK6-(13*E17)=G17,L17,IF(BK6-(14*E17)=G17,L17,IF(BK6-(15*E17)=G17,L17,IF(BK6-(16*E17)=G17,L17,IF(BK6-(17*E17)=G17,L17,IF(BK6-(18*E17)=G17,L17,IF(BK6-(19*E17)=G17,L17,IF(BK6-(20*E17)=G17,L17,IF(BK6-(21*E17)=G17,L17,IF(BK6-(22*E17)=G17,L17,IF(BK6-(23*E17)=G17,L17,IF(BK6-(24*E17)=G17,L17,IF(BK6-(25*E17)=G17,L17,""))))))))))))))))))))))))))</f>
        <v/>
      </c>
      <c r="BL17" s="56" t="str">
        <f>IF(G17=BL6,L17,IF(BL6-E17=G17,L17,IF(BL6-(2*E17)=G17,L17,IF(BL6-(3*E17)=G17,L17,IF(BL6-(4*E17)=G17,L17,IF(BL6-(5*E17)=G17,L17,IF(BL6-(6*E17)=G17,L17,IF(BL6-(7*E17)=G17,L17,IF(BL6-(8*E17)=G17,L17,IF(BL6-(9*E17)=G17,L17,IF(BL6-(10*E17)=G17,L17,IF(BL6-(11*E17)=G17,L17,IF(BL6-(12*E17)=G17,L17,IF(BL6-(13*E17)=G17,L17,IF(BL6-(14*E17)=G17,L17,IF(BL6-(15*E17)=G17,L17,IF(BL6-(16*E17)=G17,L17,IF(BL6-(17*E17)=G17,L17,IF(BL6-(18*E17)=G17,L17,IF(BL6-(19*E17)=G17,L17,IF(BL6-(20*E17)=G17,L17,IF(BL6-(21*E17)=G17,L17,IF(BL6-(22*E17)=G17,L17,IF(BL6-(23*E17)=G17,L17,IF(BL6-(24*E17)=G17,L17,IF(BL6-(25*E17)=G17,L17,""))))))))))))))))))))))))))</f>
        <v/>
      </c>
      <c r="BM17" s="57" t="str">
        <f>IF(G17=BM6,L17,IF(BM6-E17=G17,L17,IF(BM6-(2*E17)=G17,L17,IF(BM6-(3*E17)=G17,L17,IF(BM6-(4*E17)=G17,L17,IF(BM6-(5*E17)=G17,L17,IF(BM6-(6*E17)=G17,L17,IF(BM6-(7*E17)=G17,L17,IF(BM6-(8*E17)=G17,L17,IF(BM6-(9*E17)=G17,L17,IF(BM6-(10*E17)=G17,L17,IF(BM6-(11*E17)=G17,L17,IF(BM6-(12*E17)=G17,L17,IF(BM6-(13*E17)=G17,L17,IF(BM6-(14*E17)=G17,L17,IF(BM6-(15*E17)=G17,L17,IF(BM6-(16*E17)=G17,L17,IF(BM6-(17*E17)=G17,L17,IF(BM6-(18*E17)=G17,L17,IF(BM6-(19*E17)=G17,L17,IF(BM6-(20*E17)=G17,L17,IF(BM6-(21*E17)=G17,L17,IF(BM6-(22*E17)=G17,L17,IF(BM6-(23*E17)=G17,L17,IF(BM6-(24*E17)=G17,L17,IF(BM6-(25*E17)=G17,L17,""))))))))))))))))))))))))))</f>
        <v/>
      </c>
    </row>
    <row r="18" spans="1:65" x14ac:dyDescent="0.3">
      <c r="A18" s="1"/>
      <c r="B18" s="7" t="s">
        <v>5</v>
      </c>
      <c r="C18" s="50" t="s">
        <v>61</v>
      </c>
      <c r="D18" s="6" t="s">
        <v>185</v>
      </c>
      <c r="E18" s="6">
        <v>35</v>
      </c>
      <c r="F18" s="72">
        <v>2016</v>
      </c>
      <c r="G18" s="46">
        <f t="shared" si="3"/>
        <v>2051</v>
      </c>
      <c r="H18" s="28" t="s">
        <v>87</v>
      </c>
      <c r="I18" s="28">
        <v>110</v>
      </c>
      <c r="J18" s="28" t="str">
        <f>IF(D18=Tak!G3,"22211",IF(D18=Tak!G4,"22212",IF(D18=Tak!G5,"22213",IF(D18=Tak!G6,"22214",""))))</f>
        <v>22211</v>
      </c>
      <c r="K18" s="28">
        <v>1540</v>
      </c>
      <c r="L18" s="91">
        <f t="shared" si="4"/>
        <v>169.4</v>
      </c>
      <c r="M18" s="28"/>
      <c r="O18" s="55" t="str">
        <f>IF(G18=O6,L18,IF(O6-E18=G18,L18,IF(O6-(2*E18)=G18,L18,IF(O6-(3*E18)=G18,L18,IF(O6-(4*E18)=G18,L18,IF(O6-(5*E18)=G18,L18,IF(O6-(6*E18)=G18,L18,IF(O6-(7*E18)=G18,L18,IF(O6-(8*E18)=G18,L18,IF(O6-(9*E18)=G18,L18,IF(O6-(10*E18)=G18,L18,IF(O6-(11*E18)=G18,L18,IF(O6-(12*E18)=G18,L18,IF(O6-(13*E18)=G18,L18,IF(O6-(14*E18)=G18,L18,IF(O6-(15*E18)=G18,L18,IF(O6-(16*E18)=G18,L18,IF(O6-(17*E18)=G18,L18,IF(O6-(18*E18)=G18,L18,IF(O6-(19*E18)=G18,L18,IF(O6-(20*E18)=G18,L18,IF(O6-(21*E18)=G18,L18,IF(O6-(22*E18)=G18,L18,IF(O6-(23*E18)=G18,L18,IF(O6-(24*E18)=G18,L18,IF(O6-(25*E18)=G18,L18,""))))))))))))))))))))))))))</f>
        <v/>
      </c>
      <c r="P18" s="56" t="str">
        <f>IF(G18=P6,L18,IF(P6-E18=G18,L18,IF(P6-(2*E18)=G18,L18,IF(P6-(3*E18)=G18,L18,IF(P6-(4*E18)=G18,L18,IF(P6-(5*E18)=G18,L18,IF(P6-(6*E18)=G18,L18,IF(P6-(7*E18)=G18,L18,IF(P6-(8*E18)=G18,L18,IF(P6-(9*E18)=G18,L18,IF(P6-(10*E18)=G18,L18,IF(P6-(11*E18)=G18,L18,IF(P6-(12*E18)=G18,L18,IF(P6-(13*E18)=G18,L18,IF(P6-(14*E18)=G18,L18,IF(P6-(15*E18)=G18,L18,IF(P6-(16*E18)=G18,L18,IF(P6-(17*E18)=G18,L18,IF(P6-(18*E18)=G18,L18,IF(P6-(19*E18)=G18,L18,IF(P6-(20*E18)=G18,L18,IF(P6-(21*E18)=G18,L18,IF(P6-(22*E18)=G18,L18,IF(P6-(23*E18)=G18,L18,IF(P6-(24*E18)=G18,L18,IF(P6-(25*E18)=G18,L18,""))))))))))))))))))))))))))</f>
        <v/>
      </c>
      <c r="Q18" s="56" t="str">
        <f>IF(G18=Q6,L18,IF(Q6-E18=G18,L18,IF(Q6-(2*E18)=G18,L18,IF(Q6-(3*E18)=G18,L18,IF(Q6-(4*E18)=G18,L18,IF(Q6-(5*E18)=G18,L18,IF(Q6-(6*E18)=G18,L18,IF(Q6-(7*E18)=G18,L18,IF(Q6-(8*E18)=G18,L18,IF(Q6-(9*E18)=G18,L18,IF(Q6-(10*E18)=G18,L18,IF(Q6-(11*E18)=G18,L18,IF(Q6-(12*E18)=G18,L18,IF(Q6-(13*E18)=G18,L18,IF(Q6-(14*E18)=G18,L18,IF(Q6-(15*E18)=G18,L18,IF(Q6-(16*E18)=G18,L18,IF(Q6-(17*E18)=G18,L18,IF(Q6-(18*E18)=G18,L18,IF(Q6-(19*E18)=G18,L18,IF(Q6-(20*E18)=G18,L18,IF(Q6-(21*E18)=G18,L18,IF(Q6-(22*E18)=G18,L18,IF(Q6-(23*E18)=G18,L18,IF(Q6-(24*E18)=G18,L18,IF(Q6-(25*E18)=G18,L18,""))))))))))))))))))))))))))</f>
        <v/>
      </c>
      <c r="R18" s="56" t="str">
        <f>IF(G18=R6,L18,IF(R6-E18=G18,L18,IF(R6-(2*E18)=G18,L18,IF(R6-(3*E18)=G18,L18,IF(R6-(4*E18)=G18,L18,IF(R6-(5*E18)=G18,L18,IF(R6-(6*E18)=G18,L18,IF(R6-(7*E18)=G18,L18,IF(R6-(8*E18)=G18,L18,IF(R6-(9*E18)=G18,L18,IF(R6-(10*E18)=G18,L18,IF(R6-(11*E18)=G18,L18,IF(R6-(12*E18)=G18,L18,IF(R6-(13*E18)=G18,L18,IF(R6-(14*E18)=G18,L18,IF(R6-(15*E18)=G18,L18,IF(R6-(16*E18)=G18,L18,IF(R6-(17*E18)=G18,L18,IF(R6-(18*E18)=G18,L18,IF(R6-(19*E18)=G18,L18,IF(R6-(20*E18)=G18,L18,IF(R6-(21*E18)=G18,L18,IF(R6-(22*E18)=G18,L18,IF(R6-(23*E18)=G18,L18,IF(R6-(24*E18)=G18,L18,IF(R6-(25*E18)=G18,L18,""))))))))))))))))))))))))))</f>
        <v/>
      </c>
      <c r="S18" s="56" t="str">
        <f>IF(G18=S6,L18,IF(S6-E18=G18,L18,IF(S6-(2*E18)=G18,L18,IF(S6-(3*E18)=G18,L18,IF(S6-(4*E18)=G18,L18,IF(S6-(5*E18)=G18,L18,IF(S6-(6*E18)=G18,L18,IF(S6-(7*E18)=G18,L18,IF(S6-(8*E18)=G18,L18,IF(S6-(9*E18)=G18,L18,IF(S6-(10*E18)=G18,L18,IF(S6-(11*E18)=G18,L18,IF(S6-(12*E18)=G18,L18,IF(S6-(13*E18)=G18,L18,IF(S6-(14*E18)=G18,L18,IF(S6-(15*E18)=G18,L18,IF(S6-(16*E18)=G18,L18,IF(S6-(17*E18)=G18,L18,IF(S6-(18*E18)=G18,L18,IF(S6-(19*E18)=G18,L18,IF(S6-(20*E18)=G18,L18,IF(S6-(21*E18)=G18,L18,IF(S6-(22*E18)=G18,L18,IF(S6-(23*E18)=G18,L18,IF(S6-(24*E18)=G18,L18,IF(S6-(25*E18)=G18,L18,""))))))))))))))))))))))))))</f>
        <v/>
      </c>
      <c r="T18" s="56" t="str">
        <f>IF(G18=T6,L18,IF(T6-E18=G18,L18,IF(T6-(2*E18)=G18,L18,IF(T6-(3*E18)=G18,L18,IF(T6-(4*E18)=G18,L18,IF(T6-(5*E18)=G18,L18,IF(T6-(6*E18)=G18,L18,IF(T6-(7*E18)=G18,L18,IF(T6-(8*E18)=G18,L18,IF(T6-(9*E18)=G18,L18,IF(T6-(10*E18)=G18,L18,IF(T6-(11*E18)=G18,L18,IF(T6-(12*E18)=G18,L18,IF(T6-(13*E18)=G18,L18,IF(T6-(14*E18)=G18,L18,IF(T6-(15*E18)=G18,L18,IF(T6-(16*E18)=G18,L18,IF(T6-(17*E18)=G18,L18,IF(T6-(18*E18)=G18,L18,IF(T6-(19*E18)=G18,L18,IF(T6-(20*E18)=G18,L18,IF(T6-(21*E18)=G18,L18,IF(T6-(22*E18)=G18,L18,IF(T6-(23*E18)=G18,L18,IF(T6-(24*E18)=G18,L18,IF(T6-(25*E18)=G18,L18,""))))))))))))))))))))))))))</f>
        <v/>
      </c>
      <c r="U18" s="56" t="str">
        <f>IF(G18=U6,L18,IF(U6-E18=G18,L18,IF(U6-(2*E18)=G18,L18,IF(U6-(3*E18)=G18,L18,IF(U6-(4*E18)=G18,L18,IF(U6-(5*E18)=G18,L18,IF(U6-(6*E18)=G18,L18,IF(U6-(7*E18)=G18,L18,IF(U6-(8*E18)=G18,L18,IF(U6-(9*E18)=G18,L18,IF(U6-(10*E18)=G18,L18,IF(U6-(11*E18)=G18,L18,IF(U6-(12*E18)=G18,L18,IF(U6-(13*E18)=G18,L18,IF(U6-(14*E18)=G18,L18,IF(U6-(15*E18)=G18,L18,IF(U6-(16*E18)=G18,L18,IF(U6-(17*E18)=G18,L18,IF(U6-(18*E18)=G18,L18,IF(U6-(19*E18)=G18,L18,IF(U6-(20*E18)=G18,L18,IF(U6-(21*E18)=G18,L18,IF(U6-(22*E18)=G18,L18,IF(U6-(23*E18)=G18,L18,IF(U6-(24*E18)=G18,L18,IF(U6-(25*E18)=G18,L18,""))))))))))))))))))))))))))</f>
        <v/>
      </c>
      <c r="V18" s="56" t="str">
        <f>IF(G18=V6,L18,IF(V6-E18=G18,L18,IF(V6-(2*E18)=G18,L18,IF(V6-(3*E18)=G18,L18,IF(V6-(4*E18)=G18,L18,IF(V6-(5*E18)=G18,L18,IF(V6-(6*E18)=G18,L18,IF(V6-(7*E18)=G18,L18,IF(V6-(8*E18)=G18,L18,IF(V6-(9*E18)=G18,L18,IF(V6-(10*E18)=G18,L18,IF(V6-(11*E18)=G18,L18,IF(V6-(12*E18)=G18,L18,IF(V6-(13*E18)=G18,L18,IF(V6-(14*E18)=G18,L18,IF(V6-(15*E18)=G18,L18,IF(V6-(16*E18)=G18,L18,IF(V6-(17*E18)=G18,L18,IF(V6-(18*E18)=G18,L18,IF(V6-(19*E18)=G18,L18,IF(V6-(20*E18)=G18,L18,IF(V6-(21*E18)=G18,L18,IF(V6-(22*E18)=G18,L18,IF(V6-(23*E18)=G18,L18,IF(V6-(24*E18)=G18,L18,IF(V6-(25*E18)=G18,L18,""))))))))))))))))))))))))))</f>
        <v/>
      </c>
      <c r="W18" s="56" t="str">
        <f>IF(G18=W6,L18,IF(W6-E18=G18,L18,IF(W6-(2*E18)=G18,L18,IF(W6-(3*E18)=G18,L18,IF(W6-(4*E18)=G18,L18,IF(W6-(5*E18)=G18,L18,IF(W6-(6*E18)=G18,L18,IF(W6-(7*E18)=G18,L18,IF(W6-(8*E18)=G18,L18,IF(W6-(9*E18)=G18,L18,IF(W6-(10*E18)=G18,L18,IF(W6-(11*E18)=G18,L18,IF(W6-(12*E18)=G18,L18,IF(W6-(13*E18)=G18,L18,IF(W6-(14*E18)=G18,L18,IF(W6-(15*E18)=G18,L18,IF(W6-(16*E18)=G18,L18,IF(W6-(17*E18)=G18,L18,IF(W6-(18*E18)=G18,L18,IF(W6-(19*E18)=G18,L18,IF(W6-(20*E18)=G18,L18,IF(W6-(21*E18)=G18,L18,IF(W6-(22*E18)=G18,L18,IF(W6-(23*E18)=G18,L18,IF(W6-(24*E18)=G18,L18,IF(W6-(25*E18)=G18,L18,""))))))))))))))))))))))))))</f>
        <v/>
      </c>
      <c r="X18" s="56" t="str">
        <f>IF(G18=X6,L18,IF(X6-E18=G18,L18,IF(X6-(2*E18)=G18,L18,IF(X6-(3*E18)=G18,L18,IF(X6-(4*E18)=G18,L18,IF(X6-(5*E18)=G18,L18,IF(X6-(6*E18)=G18,L18,IF(X6-(7*E18)=G18,L18,IF(X6-(8*E18)=G18,L18,IF(X6-(9*E18)=G18,L18,IF(X6-(10*E18)=G18,L18,IF(X6-(11*E18)=G18,L18,IF(X6-(12*E18)=G18,L18,IF(X6-(13*E18)=G18,L18,IF(X6-(14*E18)=G18,L18,IF(X6-(15*E18)=G18,L18,IF(X6-(16*E18)=G18,L18,IF(X6-(17*E18)=G18,L18,IF(X6-(18*E18)=G18,L18,IF(X6-(19*E18)=G18,L18,IF(X6-(20*E18)=G18,L18,IF(X6-(21*E18)=G18,L18,IF(X6-(22*E18)=G18,L18,IF(X6-(23*E18)=G18,L18,IF(X6-(24*E18)=G18,L18,IF(X6-(25*E18)=G18,L18,""))))))))))))))))))))))))))</f>
        <v/>
      </c>
      <c r="Y18" s="56" t="str">
        <f>IF(G18=Y6,L18,IF(Y6-E18=G18,L18,IF(Y6-(2*E18)=G18,L18,IF(Y6-(3*E18)=G18,L18,IF(Y6-(4*E18)=G18,L18,IF(Y6-(5*E18)=G18,L18,IF(Y6-(6*E18)=G18,L18,IF(Y6-(7*E18)=G18,L18,IF(Y6-(8*E18)=G18,L18,IF(Y6-(9*E18)=G18,L18,IF(Y6-(10*E18)=G18,L18,IF(Y6-(11*E18)=G18,L18,IF(Y6-(12*E18)=G18,L18,IF(Y6-(13*E18)=G18,L18,IF(Y6-(14*E18)=G18,L18,IF(Y6-(15*E18)=G18,L18,IF(Y6-(16*E18)=G18,L18,IF(Y6-(17*E18)=G18,L18,IF(Y6-(18*E18)=G18,L18,IF(Y6-(19*E18)=G18,L18,IF(Y6-(20*E18)=G18,L18,IF(Y6-(21*E18)=G18,L18,IF(Y6-(22*E18)=G18,L18,IF(Y6-(23*E18)=G18,L18,IF(Y6-(24*E18)=G18,L18,IF(Y6-(25*E18)=G18,L18,""))))))))))))))))))))))))))</f>
        <v/>
      </c>
      <c r="Z18" s="56" t="str">
        <f>IF(G18=Z6,L18,IF(Z6-E18=G18,L18,IF(Z6-(2*E18)=G18,L18,IF(Z6-(3*E18)=G18,L18,IF(Z6-(4*E18)=G18,L18,IF(Z6-(5*E18)=G18,L18,IF(Z6-(6*E18)=G18,L18,IF(Z6-(7*E18)=G18,L18,IF(Z6-(8*E18)=G18,L18,IF(Z6-(9*E18)=G18,L18,IF(Z6-(10*E18)=G18,L18,IF(Z6-(11*E18)=G18,L18,IF(Z6-(12*E18)=G18,L18,IF(Z6-(13*E18)=G18,L18,IF(Z6-(14*E18)=G18,L18,IF(Z6-(15*E18)=G18,L18,IF(Z6-(16*E18)=G18,L18,IF(Z6-(17*E18)=G18,L18,IF(Z6-(18*E18)=G18,L18,IF(Z6-(19*E18)=G18,L18,IF(Z6-(20*E18)=G18,L18,IF(Z6-(21*E18)=G18,L18,IF(Z6-(22*E18)=G18,L18,IF(Z6-(23*E18)=G18,L18,IF(Z6-(24*E18)=G18,L18,IF(Z6-(25*E18)=G18,L18,""))))))))))))))))))))))))))</f>
        <v/>
      </c>
      <c r="AA18" s="56" t="str">
        <f>IF(G18=AA6,L18,IF(AA6-E18=G18,L18,IF(AA6-(2*E18)=G18,L18,IF(AA6-(3*E18)=G18,L18,IF(AA6-(4*E18)=G18,L18,IF(AA6-(5*E18)=G18,L18,IF(AA6-(6*E18)=G18,L18,IF(AA6-(7*E18)=G18,L18,IF(AA6-(8*E18)=G18,L18,IF(AA6-(9*E18)=G18,L18,IF(AA6-(10*E18)=G18,L18,IF(AA6-(11*E18)=G18,L18,IF(AA6-(12*E18)=G18,L18,IF(AA6-(13*E18)=G18,L18,IF(AA6-(14*E18)=G18,L18,IF(AA6-(15*E18)=G18,L18,IF(AA6-(16*E18)=G18,L18,IF(AA6-(17*E18)=G18,L18,IF(AA6-(18*E18)=G18,L18,IF(AA6-(19*E18)=G18,L18,IF(AA6-(20*E18)=G18,L18,IF(AA6-(21*E18)=G18,L18,IF(AA6-(22*E18)=G18,L18,IF(AA6-(23*E18)=G18,L18,IF(AA6-(24*E18)=G18,L18,IF(AA6-(25*E18)=G18,L18,""))))))))))))))))))))))))))</f>
        <v/>
      </c>
      <c r="AB18" s="56" t="str">
        <f>IF(G18=AB6,L18,IF(AB6-E18=G18,L18,IF(AB6-(2*E18)=G18,L18,IF(AB6-(3*E18)=G18,L18,IF(AB6-(4*E18)=G18,L18,IF(AB6-(5*E18)=G18,L18,IF(AB6-(6*E18)=G18,L18,IF(AB6-(7*E18)=G18,L18,IF(AB6-(8*E18)=G18,L18,IF(AB6-(9*E18)=G18,L18,IF(AB6-(10*E18)=G18,L18,IF(AB6-(11*E18)=G18,L18,IF(AB6-(12*E18)=G18,L18,IF(AB6-(13*E18)=G18,L18,IF(AB6-(14*E18)=G18,L18,IF(AB6-(15*E18)=G18,L18,IF(AB6-(16*E18)=G18,L18,IF(AB6-(17*E18)=G18,L18,IF(AB6-(18*E18)=G18,L18,IF(AB6-(19*E18)=G18,L18,IF(AB6-(20*E18)=G18,L18,IF(AB6-(21*E18)=G18,L18,IF(AB6-(22*E18)=G18,L18,IF(AB6-(23*E18)=G18,L18,IF(AB6-(24*E18)=G18,L18,IF(AB6-(25*E18)=G18,L18,""))))))))))))))))))))))))))</f>
        <v/>
      </c>
      <c r="AC18" s="56" t="str">
        <f>IF(G18=AC6,L18,IF(AC6-E18=G18,L18,IF(AC6-(2*E18)=G18,L18,IF(AC6-(3*E18)=G18,L18,IF(AC6-(4*E18)=G18,L18,IF(AC6-(5*E18)=G18,L18,IF(AC6-(6*E18)=G18,L18,IF(AC6-(7*E18)=G18,L18,IF(AC6-(8*E18)=G18,L18,IF(AC6-(9*E18)=G18,L18,IF(AC6-(10*E18)=G18,L18,IF(AC6-(11*E18)=G18,L18,IF(AC6-(12*E18)=G18,L18,IF(AC6-(13*E18)=G18,L18,IF(AC6-(14*E18)=G18,L18,IF(AC6-(15*E18)=G18,L18,IF(AC6-(16*E18)=G18,L18,IF(AC6-(17*E18)=G18,L18,IF(AC6-(18*E18)=G18,L18,IF(AC6-(19*E18)=G18,L18,IF(AC6-(20*E18)=G18,L18,IF(AC6-(21*E18)=G18,L18,IF(AC6-(22*E18)=G18,L18,IF(AC6-(23*E18)=G18,L18,IF(AC6-(24*E18)=G18,L18,IF(AC6-(25*E18)=G18,L18,""))))))))))))))))))))))))))</f>
        <v/>
      </c>
      <c r="AD18" s="56" t="str">
        <f>IF(G18=AD6,L18,IF(AD6-E18=G18,L18,IF(AD6-(2*E18)=G18,L18,IF(AD6-(3*E18)=G18,L18,IF(AD6-(4*E18)=G18,L18,IF(AD6-(5*E18)=G18,L18,IF(AD6-(6*E18)=G18,L18,IF(AD6-(7*E18)=G18,L18,IF(AD6-(8*E18)=G18,L18,IF(AD6-(9*E18)=G18,L18,IF(AD6-(10*E18)=G18,L18,IF(AD6-(11*E18)=G18,L18,IF(AD6-(12*E18)=G18,L18,IF(AD6-(13*E18)=G18,L18,IF(AD6-(14*E18)=G18,L18,IF(AD6-(15*E18)=G18,L18,IF(AD6-(16*E18)=G18,L18,IF(AD6-(17*E18)=G18,L18,IF(AD6-(18*E18)=G18,L18,IF(AD6-(19*E18)=G18,L18,IF(AD6-(20*E18)=G18,L18,IF(AD6-(21*E18)=G18,L18,IF(AD6-(22*E18)=G18,L18,IF(AD6-(23*E18)=G18,L18,IF(AD6-(24*E18)=G18,L18,IF(AD6-(25*E18)=G18,L18,""))))))))))))))))))))))))))</f>
        <v/>
      </c>
      <c r="AE18" s="56" t="str">
        <f>IF(G18=AE6,L18,IF(AE6-E18=G18,L18,IF(AE6-(2*E18)=G18,L18,IF(AE6-(3*E18)=G18,L18,IF(AE6-(4*E18)=G18,L18,IF(AE6-(5*E18)=G18,L18,IF(AE6-(6*E18)=G18,L18,IF(AE6-(7*E18)=G18,L18,IF(AE6-(8*E18)=G18,L18,IF(AE6-(9*E18)=G18,L18,IF(AE6-(10*E18)=G18,L18,IF(AE6-(11*E18)=G18,L18,IF(AE6-(12*E18)=G18,L18,IF(AE6-(13*E18)=G18,L18,IF(AE6-(14*E18)=G18,L18,IF(AE6-(15*E18)=G18,L18,IF(AE6-(16*E18)=G18,L18,IF(AE6-(17*E18)=G18,L18,IF(AE6-(18*E18)=G18,L18,IF(AE6-(19*E18)=G18,L18,IF(AE6-(20*E18)=G18,L18,IF(AE6-(21*E18)=G18,L18,IF(AE6-(22*E18)=G18,L18,IF(AE6-(23*E18)=G18,L18,IF(AE6-(24*E18)=G18,L18,IF(AE6-(25*E18)=G18,L18,""))))))))))))))))))))))))))</f>
        <v/>
      </c>
      <c r="AF18" s="56" t="str">
        <f>IF(G18=AF6,L18,IF(AF6-E18=G18,L18,IF(AF6-(2*E18)=G18,L18,IF(AF6-(3*E18)=G18,L18,IF(AF6-(4*E18)=G18,L18,IF(AF6-(5*E18)=G18,L18,IF(AF6-(6*E18)=G18,L18,IF(AF6-(7*E18)=G18,L18,IF(AF6-(8*E18)=G18,L18,IF(AF6-(9*E18)=G18,L18,IF(AF6-(10*E18)=G18,L18,IF(AF6-(11*E18)=G18,L18,IF(AF6-(12*E18)=G18,L18,IF(AF6-(13*E18)=G18,L18,IF(AF6-(14*E18)=G18,L18,IF(AF6-(15*E18)=G18,L18,IF(AF6-(16*E18)=G18,L18,IF(AF6-(17*E18)=G18,L18,IF(AF6-(18*E18)=G18,L18,IF(AF6-(19*E18)=G18,L18,IF(AF6-(20*E18)=G18,L18,IF(AF6-(21*E18)=G18,L18,IF(AF6-(22*E18)=G18,L18,IF(AF6-(23*E18)=G18,L18,IF(AF6-(24*E18)=G18,L18,IF(AF6-(25*E18)=G18,L18,""))))))))))))))))))))))))))</f>
        <v/>
      </c>
      <c r="AG18" s="56" t="str">
        <f>IF(G18=AG6,L18,IF(AG6-E18=G18,L18,IF(AG6-(2*E18)=G18,L18,IF(AG6-(3*E18)=G18,L18,IF(AG6-(4*E18)=G18,L18,IF(AG6-(5*E18)=G18,L18,IF(AG6-(6*E18)=G18,L18,IF(AG6-(7*E18)=G18,L18,IF(AG6-(8*E18)=G18,L18,IF(AG6-(9*E18)=G18,L18,IF(AG6-(10*E18)=G18,L18,IF(AG6-(11*E18)=G18,L18,IF(AG6-(12*E18)=G18,L18,IF(AG6-(13*E18)=G18,L18,IF(AG6-(14*E18)=G18,L18,IF(AG6-(15*E18)=G18,L18,IF(AG6-(16*E18)=G18,L18,IF(AG6-(17*E18)=G18,L18,IF(AG6-(18*E18)=G18,L18,IF(AG6-(19*E18)=G18,L18,IF(AG6-(20*E18)=G18,L18,IF(AG6-(21*E18)=G18,L18,IF(AG6-(22*E18)=G18,L18,IF(AG6-(23*E18)=G18,L18,IF(AG6-(24*E18)=G18,L18,IF(AG6-(25*E18)=G18,L18,""))))))))))))))))))))))))))</f>
        <v/>
      </c>
      <c r="AH18" s="56" t="str">
        <f>IF(G18=AH6,L18,IF(AH6-E18=G18,L18,IF(AH6-(2*E18)=G18,L18,IF(AH6-(3*E18)=G18,L18,IF(AH6-(4*E18)=G18,L18,IF(AH6-(5*E18)=G18,L18,IF(AH6-(6*E18)=G18,L18,IF(AH6-(7*E18)=G18,L18,IF(AH6-(8*E18)=G18,L18,IF(AH6-(9*E18)=G18,L18,IF(AH6-(10*E18)=G18,L18,IF(AH6-(11*E18)=G18,L18,IF(AH6-(12*E18)=G18,L18,IF(AH6-(13*E18)=G18,L18,IF(AH6-(14*E18)=G18,L18,IF(AH6-(15*E18)=G18,L18,IF(AH6-(16*E18)=G18,L18,IF(AH6-(17*E18)=G18,L18,IF(AH6-(18*E18)=G18,L18,IF(AH6-(19*E18)=G18,L18,IF(AH6-(20*E18)=G18,L18,IF(AH6-(21*E18)=G18,L18,IF(AH6-(22*E18)=G18,L18,IF(AH6-(23*E18)=G18,L18,IF(AH6-(24*E18)=G18,L18,IF(AH6-(25*E18)=G18,L18,""))))))))))))))))))))))))))</f>
        <v/>
      </c>
      <c r="AI18" s="56" t="str">
        <f>IF(G18=AI6,L18,IF(AI6-E18=G18,L18,IF(AI6-(2*E18)=G18,L18,IF(AI6-(3*E18)=G18,L18,IF(AI6-(4*E18)=G18,L18,IF(AI6-(5*E18)=G18,L18,IF(AI6-(6*E18)=G18,L18,IF(AI6-(7*E18)=G18,L18,IF(AI6-(8*E18)=G18,L18,IF(AI6-(9*E18)=G18,L18,IF(AI6-(10*E18)=G18,L18,IF(AI6-(11*E18)=G18,L18,IF(AI6-(12*E18)=G18,L18,IF(AI6-(13*E18)=G18,L18,IF(AI6-(14*E18)=G18,L18,IF(AI6-(15*E18)=G18,L18,IF(AI6-(16*E18)=G18,L18,IF(AI6-(17*E18)=G18,L18,IF(AI6-(18*E18)=G18,L18,IF(AI6-(19*E18)=G18,L18,IF(AI6-(20*E18)=G18,L18,IF(AI6-(21*E18)=G18,L18,IF(AI6-(22*E18)=G18,L18,IF(AI6-(23*E18)=G18,L18,IF(AI6-(24*E18)=G18,L18,IF(AI6-(25*E18)=G18,L18,""))))))))))))))))))))))))))</f>
        <v/>
      </c>
      <c r="AJ18" s="62" t="str">
        <f>IF(G18=AJ6,L18,IF(AJ6-E18=G18,L18,IF(AJ6-(2*E18)=G18,L18,IF(AJ6-(3*E18)=G18,L18,IF(AJ6-(4*E18)=G18,L18,IF(AJ6-(5*E18)=G18,L18,IF(AJ6-(6*E18)=G18,L18,IF(AJ6-(7*E18)=G18,L18,IF(AJ6-(8*E18)=G18,L18,IF(AJ6-(9*E18)=G18,L18,IF(AJ6-(10*E18)=G18,L18,IF(AJ6-(11*E18)=G18,L18,IF(AJ6-(12*E18)=G18,L18,IF(AJ6-(13*E18)=G18,L18,IF(AJ6-(14*E18)=G18,L18,IF(AJ6-(15*E18)=G18,L18,IF(AJ6-(16*E18)=G18,L18,IF(AJ6-(17*E18)=G18,L18,IF(AJ6-(18*E18)=G18,L18,IF(AJ6-(19*E18)=G18,L18,IF(AJ6-(20*E18)=G18,L18,IF(AJ6-(21*E18)=G18,L18,IF(AJ6-(22*E18)=G18,L18,IF(AJ6-(23*E18)=G18,L18,IF(AJ6-(24*E18)=G18,L18,IF(AJ6-(25*E18)=G18,L18,""))))))))))))))))))))))))))</f>
        <v/>
      </c>
      <c r="AK18" s="56" t="str">
        <f>IF(G18=AK6,L18,IF(AK6-E18=G18,L18,IF(AK6-(2*E18)=G18,L18,IF(AK6-(3*E18)=G18,L18,IF(AK6-(4*E18)=G18,L18,IF(AK6-(5*E18)=G18,L18,IF(AK6-(6*E18)=G18,L18,IF(AK6-(7*E18)=G18,L18,IF(AK6-(8*E18)=G18,L18,IF(AK6-(9*E18)=G18,L18,IF(AK6-(10*E18)=G18,L18,IF(AK6-(11*E18)=G18,L18,IF(AK6-(12*E18)=G18,L18,IF(AK6-(13*E18)=G18,L18,IF(AK6-(14*E18)=G18,L18,IF(AK6-(15*E18)=G18,L18,IF(AK6-(16*E18)=G18,L18,IF(AK6-(17*E18)=G18,L18,IF(AK6-(18*E18)=G18,L18,IF(AK6-(19*E18)=G18,L18,IF(AK6-(20*E18)=G18,L18,IF(AK6-(21*E18)=G18,L18,IF(AK6-(22*E18)=G18,L18,IF(AK6-(23*E18)=G18,L18,IF(AK6-(24*E18)=G18,L18,IF(AK6-(25*E18)=G18,L18,""))))))))))))))))))))))))))</f>
        <v/>
      </c>
      <c r="AL18" s="56" t="str">
        <f>IF(G18=AL6,L18,IF(AL6-E18=G18,L18,IF(AL6-(2*E18)=G18,L18,IF(AL6-(3*E18)=G18,L18,IF(AL6-(4*E18)=G18,L18,IF(AL6-(5*E18)=G18,L18,IF(AL6-(6*E18)=G18,L18,IF(AL6-(7*E18)=G18,L18,IF(AL6-(8*E18)=G18,L18,IF(AL6-(9*E18)=G18,L18,IF(AL6-(10*E18)=G18,L18,IF(AL6-(11*E18)=G18,L18,IF(AL6-(12*E18)=G18,L18,IF(AL6-(13*E18)=G18,L18,IF(AL6-(14*E18)=G18,L18,IF(AL6-(15*E18)=G18,L18,IF(AL6-(16*E18)=G18,L18,IF(AL6-(17*E18)=G18,L18,IF(AL6-(18*E18)=G18,L18,IF(AL6-(19*E18)=G18,L18,IF(AL6-(20*E18)=G18,L18,IF(AL6-(21*E18)=G18,L18,IF(AL6-(22*E18)=G18,L18,IF(AL6-(23*E18)=G18,L18,IF(AL6-(24*E18)=G18,L18,IF(AL6-(25*E18)=G18,L18,""))))))))))))))))))))))))))</f>
        <v/>
      </c>
      <c r="AM18" s="56" t="str">
        <f>IF(G18=AM6,L18,IF(AM6-E18=G18,L18,IF(AM6-(2*E18)=G18,L18,IF(AM6-(3*E18)=G18,L18,IF(AM6-(4*E18)=G18,L18,IF(AM6-(5*E18)=G18,L18,IF(AM6-(6*E18)=G18,L18,IF(AM6-(7*E18)=G18,L18,IF(AM6-(8*E18)=G18,L18,IF(AM6-(9*E18)=G18,L18,IF(AM6-(10*E18)=G18,L18,IF(AM6-(11*E18)=G18,L18,IF(AM6-(12*E18)=G18,L18,IF(AM6-(13*E18)=G18,L18,IF(AM6-(14*E18)=G18,L18,IF(AM6-(15*E18)=G18,L18,IF(AM6-(16*E18)=G18,L18,IF(AM6-(17*E18)=G18,L18,IF(AM6-(18*E18)=G18,L18,IF(AM6-(19*E18)=G18,L18,IF(AM6-(20*E18)=G18,L18,IF(AM6-(21*E18)=G18,L18,IF(AM6-(22*E18)=G18,L18,IF(AM6-(23*E18)=G18,L18,IF(AM6-(24*E18)=G18,L18,IF(AM6-(25*E18)=G18,L18,""))))))))))))))))))))))))))</f>
        <v/>
      </c>
      <c r="AN18" s="62" t="str">
        <f>IF(G18=AN6,L18,IF(AN6-E18=G18,L18,IF(AN6-(2*E18)=G18,L18,IF(AN6-(3*E18)=G18,L18,IF(AN6-(4*E18)=G18,L18,IF(AN6-(5*E18)=G18,L18,IF(AN6-(6*E18)=G18,L18,IF(AN6-(7*E18)=G18,L18,IF(AN6-(8*E18)=G18,L18,IF(AN6-(9*E18)=G18,L18,IF(AN6-(10*E18)=G18,L18,IF(AN6-(11*E18)=G18,L18,IF(AN6-(12*E18)=G18,L18,IF(AN6-(13*E18)=G18,L18,IF(AN6-(14*E18)=G18,L18,IF(AN6-(15*E18)=G18,L18,IF(AN6-(16*E18)=G18,L18,IF(AN6-(17*E18)=G18,L18,IF(AN6-(18*E18)=G18,L18,IF(AN6-(19*E18)=G18,L18,IF(AN6-(20*E18)=G18,L18,IF(AN6-(21*E18)=G18,L18,IF(AN6-(22*E18)=G18,L18,IF(AN6-(23*E18)=G18,L18,IF(AN6-(24*E18)=G18,L18,IF(AN6-(25*E18)=G18,L18,""))))))))))))))))))))))))))</f>
        <v/>
      </c>
      <c r="AO18" s="56" t="str">
        <f>IF(G18=AO6,L18,IF(AO6-E18=G18,L18,IF(AO6-(2*E18)=G18,L18,IF(AO6-(3*E18)=G18,L18,IF(AO6-(4*E18)=G18,L18,IF(AO6-(5*E18)=G18,L18,IF(AO6-(6*E18)=G18,L18,IF(AO6-(7*E18)=G18,L18,IF(AO6-(8*E18)=G18,L18,IF(AO6-(9*E18)=G18,L18,IF(AO6-(10*E18)=G18,L18,IF(AO6-(11*E18)=G18,L18,IF(AO6-(12*E18)=G18,L18,IF(AO6-(13*E18)=G18,L18,IF(AO6-(14*E18)=G18,L18,IF(AO6-(15*E18)=G18,L18,IF(AO6-(16*E18)=G18,L18,IF(AO6-(17*E18)=G18,L18,IF(AO6-(18*E18)=G18,L18,IF(AO6-(19*E18)=G18,L18,IF(AO6-(20*E18)=G18,L18,IF(AO6-(21*E18)=G18,L18,IF(AO6-(22*E18)=G18,L18,IF(AO6-(23*E18)=G18,L18,IF(AO6-(24*E18)=G18,L18,IF(AO6-(25*E18)=G18,L18,""))))))))))))))))))))))))))</f>
        <v/>
      </c>
      <c r="AP18" s="56" t="str">
        <f>IF(G18=AP6,L18,IF(AP6-E18=G18,L18,IF(AP6-(2*E18)=G18,L18,IF(AP6-(3*E18)=G18,L18,IF(AP6-(4*E18)=G18,L18,IF(AP6-(5*E18)=G18,L18,IF(AP6-(6*E18)=G18,L18,IF(AP6-(7*E18)=G18,L18,IF(AP6-(8*E18)=G18,L18,IF(AP6-(9*E18)=G18,L18,IF(AP6-(10*E18)=G18,L18,IF(AP6-(11*E18)=G18,L18,IF(AP6-(12*E18)=G18,L18,IF(AP6-(13*E18)=G18,L18,IF(AP6-(14*E18)=G18,L18,IF(AP6-(15*E18)=G18,L18,IF(AP6-(16*E18)=G18,L18,IF(AP6-(17*E18)=G18,L18,IF(AP6-(18*E18)=G18,L18,IF(AP6-(19*E18)=G18,L18,IF(AP6-(20*E18)=G18,L18,IF(AP6-(21*E18)=G18,L18,IF(AP6-(22*E18)=G18,L18,IF(AP6-(23*E18)=G18,L18,IF(AP6-(24*E18)=G18,L18,IF(AP6-(25*E18)=G18,L18,""))))))))))))))))))))))))))</f>
        <v/>
      </c>
      <c r="AQ18" s="56">
        <f>IF(G18=AQ6,L18,IF(AQ6-E18=G18,L18,IF(AQ6-(2*E18)=G18,L18,IF(AQ6-(3*E18)=G18,L18,IF(AQ6-(4*E18)=G18,L18,IF(AQ6-(5*E18)=G18,L18,IF(AQ6-(6*E18)=G18,L18,IF(AQ6-(7*E18)=G18,L18,IF(AQ6-(8*E18)=G18,L18,IF(AQ6-(9*E18)=G18,L18,IF(AQ6-(10*E18)=G18,L18,IF(AQ6-(11*E18)=G18,L18,IF(AQ6-(12*E18)=G18,L18,IF(AQ6-(13*E18)=G18,L18,IF(AQ6-(14*E18)=G18,L18,IF(AQ6-(15*E18)=G18,L18,IF(AQ6-(16*E18)=G18,L18,IF(AQ6-(17*E18)=G18,L18,IF(AQ6-(18*E18)=G18,L18,IF(AQ6-(19*E18)=G18,L18,IF(AQ6-(20*E18)=G18,L18,IF(AQ6-(21*E18)=G18,L18,IF(AQ6-(22*E18)=G18,L18,IF(AQ6-(23*E18)=G18,L18,IF(AQ6-(24*E18)=G18,L18,IF(AQ6-(25*E18)=G18,L18,""))))))))))))))))))))))))))</f>
        <v>169.4</v>
      </c>
      <c r="AR18" s="56" t="str">
        <f>IF(G18=AR6,L18,IF(AR6-E18=G18,L18,IF(AR6-(2*E18)=G18,L18,IF(AR6-(3*E18)=G18,L18,IF(AR6-(4*E18)=G18,L18,IF(AR6-(5*E18)=G18,L18,IF(AR6-(6*E18)=G18,L18,IF(AR6-(7*E18)=G18,L18,IF(AR6-(8*E18)=G18,L18,IF(AR6-(9*E18)=G18,L18,IF(AR6-(10*E18)=G18,L18,IF(AR6-(11*E18)=G18,L18,IF(AR6-(12*E18)=G18,L18,IF(AR6-(13*E18)=G18,L18,IF(AR6-(14*E18)=G18,L18,IF(AR6-(15*E18)=G18,L18,IF(AR6-(16*E18)=G18,L18,IF(AR6-(17*E18)=G18,L18,IF(AR6-(18*E18)=G18,L18,IF(AR6-(19*E18)=G18,L18,IF(AR6-(20*E18)=G18,L18,IF(AR6-(21*E18)=G18,L18,IF(AR6-(22*E18)=G18,L18,IF(AR6-(23*E18)=G18,L18,IF(AR6-(24*E18)=G18,L18,IF(AR6-(25*E18)=G18,L18,""))))))))))))))))))))))))))</f>
        <v/>
      </c>
      <c r="AS18" s="56" t="str">
        <f>IF(G18=AS6,L18,IF(AS6-E18=G18,L18,IF(AS6-(2*E18)=G18,L18,IF(AS6-(3*E18)=G18,L18,IF(AS6-(4*E18)=G18,L18,IF(AS6-(5*E18)=G18,L18,IF(AS6-(6*E18)=G18,L18,IF(AS6-(7*E18)=G18,L18,IF(AS6-(8*E18)=G18,L18,IF(AS6-(9*E18)=G18,L18,IF(AS6-(10*E18)=G18,L18,IF(AS6-(11*E18)=G18,L18,IF(AS6-(12*E18)=G18,L18,IF(AS6-(13*E18)=G18,L18,IF(AS6-(14*E18)=G18,L18,IF(AS6-(15*E18)=G18,L18,IF(AS6-(16*E18)=G18,L18,IF(AS6-(17*E18)=G18,L18,IF(AS6-(18*E18)=G18,L18,IF(AS6-(19*E18)=G18,L18,IF(AS6-(20*E18)=G18,L18,IF(AS6-(21*E18)=G18,L18,IF(AS6-(22*E18)=G18,L18,IF(AS6-(23*E18)=G18,L18,IF(AS6-(24*E18)=G18,L18,IF(AS6-(25*E18)=G18,L18,""))))))))))))))))))))))))))</f>
        <v/>
      </c>
      <c r="AT18" s="56" t="str">
        <f>IF(G18=AT6,L18,IF(AT6-E18=G18,L18,IF(AT6-(2*E18)=G18,L18,IF(AT6-(3*E18)=G18,L18,IF(AT6-(4*E18)=G18,L18,IF(AT6-(5*E18)=G18,L18,IF(AT6-(6*E18)=G18,L18,IF(AT6-(7*E18)=G18,L18,IF(AT6-(8*E18)=G18,L18,IF(AT6-(9*E18)=G18,L18,IF(AT6-(10*E18)=G18,L18,IF(AT6-(11*E18)=G18,L18,IF(AT6-(12*E18)=G18,L18,IF(AT6-(13*E18)=G18,L18,IF(AT6-(14*E18)=G18,L18,IF(AT6-(15*E18)=G18,L18,IF(AT6-(16*E18)=G18,L18,IF(AT6-(17*E18)=G18,L18,IF(AT6-(18*E18)=G18,L18,IF(AT6-(19*E18)=G18,L18,IF(AT6-(20*E18)=G18,L18,IF(AT6-(21*E18)=G18,L18,IF(AT6-(22*E18)=G18,L18,IF(AT6-(23*E18)=G18,L18,IF(AT6-(24*E18)=G18,L18,IF(AT6-(25*E18)=G18,L18,""))))))))))))))))))))))))))</f>
        <v/>
      </c>
      <c r="AU18" s="56" t="str">
        <f>IF(G18=AU6,L18,IF(AU6-E18=G18,L18,IF(AU6-(2*E18)=G18,L18,IF(AU6-(3*E18)=G18,L18,IF(AU6-(4*E18)=G18,L18,IF(AU6-(5*E18)=G18,L18,IF(AU6-(6*E18)=G18,L18,IF(AU6-(7*E18)=G18,L18,IF(AU6-(8*E18)=G18,L18,IF(AU6-(9*E18)=G18,L18,IF(AU6-(10*E18)=G18,L18,IF(AU6-(11*E18)=G18,L18,IF(AU6-(12*E18)=G18,L18,IF(AU6-(13*E18)=G18,L18,IF(AU6-(14*E18)=G18,L18,IF(AU6-(15*E18)=G18,L18,IF(AU6-(16*E18)=G18,L18,IF(AU6-(17*E18)=G18,L18,IF(AU6-(18*E18)=G18,L18,IF(AU6-(19*E18)=G18,L18,IF(AU6-(20*E18)=G18,L18,IF(AU6-(21*E18)=G18,L18,IF(AU6-(22*E18)=G18,L18,IF(AU6-(23*E18)=G18,L18,IF(AU6-(24*E18)=G18,L18,IF(AU6-(25*E18)=G18,L18,""))))))))))))))))))))))))))</f>
        <v/>
      </c>
      <c r="AV18" s="56" t="str">
        <f>IF(G18=AV6,L18,IF(AV6-E18=G18,L18,IF(AV6-(2*E18)=G18,L18,IF(AV6-(3*E18)=G18,L18,IF(AV6-(4*E18)=G18,L18,IF(AV6-(5*E18)=G18,L18,IF(AV6-(6*E18)=G18,L18,IF(AV6-(7*E18)=G18,L18,IF(AV6-(8*E18)=G18,L18,IF(AV6-(9*E18)=G18,L18,IF(AV6-(10*E18)=G18,L18,IF(AV6-(11*E18)=G18,L18,IF(AV6-(12*E18)=G18,L18,IF(AV6-(13*E18)=G18,L18,IF(AV6-(14*E18)=G18,L18,IF(AV6-(15*E18)=G18,L18,IF(AV6-(16*E18)=G18,L18,IF(AV6-(17*E18)=G18,L18,IF(AV6-(18*E18)=G18,L18,IF(AV6-(19*E18)=G18,L18,IF(AV6-(20*E18)=G18,L18,IF(AV6-(21*E18)=G18,L18,IF(AV6-(22*E18)=G18,L18,IF(AV6-(23*E18)=G18,L18,IF(AV6-(24*E18)=G18,L18,IF(AV6-(25*E18)=G18,L18,""))))))))))))))))))))))))))</f>
        <v/>
      </c>
      <c r="AW18" s="56" t="str">
        <f>IF(G18=AW6,L18,IF(AW6-E18=G18,L18,IF(AW6-(2*E18)=G18,L18,IF(AW6-(3*E18)=G18,L18,IF(AW6-(4*E18)=G18,L18,IF(AW6-(5*E18)=G18,L18,IF(AW6-(6*E18)=G18,L18,IF(AW6-(7*E18)=G18,L18,IF(AW6-(8*E18)=G18,L18,IF(AW6-(9*E18)=G18,L18,IF(AW6-(10*E18)=G18,L18,IF(AW6-(11*E18)=G18,L18,IF(AW6-(12*E18)=G18,L18,IF(AW6-(13*E18)=G18,L18,IF(AW6-(14*E18)=G18,L18,IF(AW6-(15*E18)=G18,L18,IF(AW6-(16*E18)=G18,L18,IF(AW6-(17*E18)=G18,L18,IF(AW6-(18*E18)=G18,L18,IF(AW6-(19*E18)=G18,L18,IF(AW6-(20*E18)=G18,L18,IF(AW6-(21*E18)=G18,L18,IF(AW6-(22*E18)=G18,L18,IF(AW6-(23*E18)=G18,L18,IF(AW6-(24*E18)=G18,L18,IF(AW6-(25*E18)=G18,L18,""))))))))))))))))))))))))))</f>
        <v/>
      </c>
      <c r="AX18" s="56" t="str">
        <f>IF(G18=AX6,L18,IF(AX6-E18=G18,L18,IF(AX6-(2*E18)=G18,L18,IF(AX6-(3*E18)=G18,L18,IF(AX6-(4*E18)=G18,L18,IF(AX6-(5*E18)=G18,L18,IF(AX6-(6*E18)=G18,L18,IF(AX6-(7*E18)=G18,L18,IF(AX6-(8*E18)=G18,L18,IF(AX6-(9*E18)=G18,L18,IF(AX6-(10*E18)=G18,L18,IF(AX6-(11*E18)=G18,L18,IF(AX6-(12*E18)=G18,L18,IF(AX6-(13*E18)=G18,L18,IF(AX6-(14*E18)=G18,L18,IF(AX6-(15*E18)=G18,L18,IF(AX6-(16*E18)=G18,L18,IF(AX6-(17*E18)=G18,L18,IF(AX6-(18*E18)=G18,L18,IF(AX6-(19*E18)=G18,L18,IF(AX6-(20*E18)=G18,L18,IF(AX6-(21*E18)=G18,L18,IF(AX6-(22*E18)=G18,L18,IF(AX6-(23*E18)=G18,L18,IF(AX6-(24*E18)=G18,L18,IF(AX6-(25*E18)=G18,L18,""))))))))))))))))))))))))))</f>
        <v/>
      </c>
      <c r="AY18" s="56" t="str">
        <f>IF(G18=AY6,L18,IF(AY6-E18=G18,L18,IF(AY6-(2*E18)=G18,L18,IF(AY6-(3*E18)=G18,L18,IF(AY6-(4*E18)=G18,L18,IF(AY6-(5*E18)=G18,L18,IF(AY6-(6*E18)=G18,L18,IF(AY6-(7*E18)=G18,L18,IF(AY6-(8*E18)=G18,L18,IF(AY6-(9*E18)=G18,L18,IF(AY6-(10*E18)=G18,L18,IF(AY6-(11*E18)=G18,L18,IF(AY6-(12*E18)=G18,L18,IF(AY6-(13*E18)=G18,L18,IF(AY6-(14*E18)=G18,L18,IF(AY6-(15*E18)=G18,L18,IF(AY6-(16*E18)=G18,L18,IF(AY6-(17*E18)=G18,L18,IF(AY6-(18*E18)=G18,L18,IF(AY6-(19*E18)=G18,L18,IF(AY6-(20*E18)=G18,L18,IF(AY6-(21*E18)=G18,L18,IF(AY6-(22*E18)=G18,L18,IF(AY6-(23*E18)=G18,L18,IF(AY6-(24*E18)=G18,L18,IF(AY6-(25*E18)=G18,L18,""))))))))))))))))))))))))))</f>
        <v/>
      </c>
      <c r="AZ18" s="56" t="str">
        <f>IF(G18=AZ6,L18,IF(AZ6-E18=G18,L18,IF(AZ6-(2*E18)=G18,L18,IF(AZ6-(3*E18)=G18,L18,IF(AZ6-(4*E18)=G18,L18,IF(AZ6-(5*E18)=G18,L18,IF(AZ6-(6*E18)=G18,L18,IF(AZ6-(7*E18)=G18,L18,IF(AZ6-(8*E18)=G18,L18,IF(AZ6-(9*E18)=G18,L18,IF(AZ6-(10*E18)=G18,L18,IF(AZ6-(11*E18)=G18,L18,IF(AZ6-(12*E18)=G18,L18,IF(AZ6-(13*E18)=G18,L18,IF(AZ6-(14*E18)=G18,L18,IF(AZ6-(15*E18)=G18,L18,IF(AZ6-(16*E18)=G18,L18,IF(AZ6-(17*E18)=G18,L18,IF(AZ6-(18*E18)=G18,L18,IF(AZ6-(19*E18)=G18,L18,IF(AZ6-(20*E18)=G18,L18,IF(AZ6-(21*E18)=G18,L18,IF(AZ6-(22*E18)=G18,L18,IF(AZ6-(23*E18)=G18,L18,IF(AZ6-(24*E18)=G18,L18,IF(AZ6-(25*E18)=G18,L18,""))))))))))))))))))))))))))</f>
        <v/>
      </c>
      <c r="BA18" s="56" t="str">
        <f>IF(G18=BA6,L18,IF(BA6-E18=G18,L18,IF(BA6-(2*E18)=G18,L18,IF(BA6-(3*E18)=G18,L18,IF(BA6-(4*E18)=G18,L18,IF(BA6-(5*E18)=G18,L18,IF(BA6-(6*E18)=G18,L18,IF(BA6-(7*E18)=G18,L18,IF(BA6-(8*E18)=G18,L18,IF(BA6-(9*E18)=G18,L18,IF(BA6-(10*E18)=G18,L18,IF(BA6-(11*E18)=G18,L18,IF(BA6-(12*E18)=G18,L18,IF(BA6-(13*E18)=G18,L18,IF(BA6-(14*E18)=G18,L18,IF(BA6-(15*E18)=G18,L18,IF(BA6-(16*E18)=G18,L18,IF(BA6-(17*E18)=G18,L18,IF(BA6-(18*E18)=G18,L18,IF(BA6-(19*E18)=G18,L18,IF(BA6-(20*E18)=G18,L18,IF(BA6-(21*E18)=G18,L18,IF(BA6-(22*E18)=G18,L18,IF(BA6-(23*E18)=G18,L18,IF(BA6-(24*E18)=G18,L18,IF(BA6-(25*E18)=G18,L18,""))))))))))))))))))))))))))</f>
        <v/>
      </c>
      <c r="BB18" s="56" t="str">
        <f>IF(G18=BB6,L18,IF(BB6-E18=G18,L18,IF(BB6-(2*E18)=G18,L18,IF(BB6-(3*E18)=G18,L18,IF(BB6-(4*E18)=G18,L18,IF(BB6-(5*E18)=G18,L18,IF(BB6-(6*E18)=G18,L18,IF(BB6-(7*E18)=G18,L18,IF(BB6-(8*E18)=G18,L18,IF(BB6-(9*E18)=G18,L18,IF(BB6-(10*E18)=G18,L18,IF(BB6-(11*E18)=G18,L18,IF(BB6-(12*E18)=G18,L18,IF(BB6-(13*E18)=G18,L18,IF(BB6-(14*E18)=G18,L18,IF(BB6-(15*E18)=G18,L18,IF(BB6-(16*E18)=G18,L18,IF(BB6-(17*E18)=G18,L18,IF(BB6-(18*E18)=G18,L18,IF(BB6-(19*E18)=G18,L18,IF(BB6-(20*E18)=G18,L18,IF(BB6-(21*E18)=G18,L18,IF(BB6-(22*E18)=G18,L18,IF(BB6-(23*E18)=G18,L18,IF(BB6-(24*E18)=G18,L18,IF(BB6-(25*E18)=G18,L18,""))))))))))))))))))))))))))</f>
        <v/>
      </c>
      <c r="BC18" s="56" t="str">
        <f>IF(G18=BC6,L18,IF(BC6-E18=G18,L18,IF(BC6-(2*E18)=G18,L18,IF(BC6-(3*E18)=G18,L18,IF(BC6-(4*E18)=G18,L18,IF(BC6-(5*E18)=G18,L18,IF(BC6-(6*E18)=G18,L18,IF(BC6-(7*E18)=G18,L18,IF(BC6-(8*E18)=G18,L18,IF(BC6-(9*E18)=G18,L18,IF(BC6-(10*E18)=G18,L18,IF(BC6-(11*E18)=G18,L18,IF(BC6-(12*E18)=G18,L18,IF(BC6-(13*E18)=G18,L18,IF(BC6-(14*E18)=G18,L18,IF(BC6-(15*E18)=G18,L18,IF(BC6-(16*E18)=G18,L18,IF(BC6-(17*E18)=G18,L18,IF(BC6-(18*E18)=G18,L18,IF(BC6-(19*E18)=G18,L18,IF(BC6-(20*E18)=G18,L18,IF(BC6-(21*E18)=G18,L18,IF(BC6-(22*E18)=G18,L18,IF(BC6-(23*E18)=G18,L18,IF(BC6-(24*E18)=G18,L18,IF(BC6-(25*E18)=G18,L18,""))))))))))))))))))))))))))</f>
        <v/>
      </c>
      <c r="BD18" s="56" t="str">
        <f>IF(G18=BD6,L18,IF(BD6-E18=G18,L18,IF(BD6-(2*E18)=G18,L18,IF(BD6-(3*E18)=G18,L18,IF(BD6-(4*E18)=G18,L18,IF(BD6-(5*E18)=G18,L18,IF(BD6-(6*E18)=G18,L18,IF(BD6-(7*E18)=G18,L18,IF(BD6-(8*E18)=G18,L18,IF(BD6-(9*E18)=G18,L18,IF(BD6-(10*E18)=G18,L18,IF(BD6-(11*E18)=G18,L18,IF(BD6-(12*E18)=G18,L18,IF(BD6-(13*E18)=G18,L18,IF(BD6-(14*E18)=G18,L18,IF(BD6-(15*E18)=G18,L18,IF(BD6-(16*E18)=G18,L18,IF(BD6-(17*E18)=G18,L18,IF(BD6-(18*E18)=G18,L18,IF(BD6-(19*E18)=G18,L18,IF(BD6-(20*E18)=G18,L18,IF(BD6-(21*E18)=G18,L18,IF(BD6-(22*E18)=G18,L18,IF(BD6-(23*E18)=G18,L18,IF(BD6-(24*E18)=G18,L18,IF(BD6-(25*E18)=G18,L18,""))))))))))))))))))))))))))</f>
        <v/>
      </c>
      <c r="BE18" s="56" t="str">
        <f>IF(G18=BE6,L18,IF(BE6-E18=G18,L18,IF(BE6-(2*E18)=G18,L18,IF(BE6-(3*E18)=G18,L18,IF(BE6-(4*E18)=G18,L18,IF(BE6-(5*E18)=G18,L18,IF(BE6-(6*E18)=G18,L18,IF(BE6-(7*E18)=G18,L18,IF(BE6-(8*E18)=G18,L18,IF(BE6-(9*E18)=G18,L18,IF(BE6-(10*E18)=G18,L18,IF(BE6-(11*E18)=G18,L18,IF(BE6-(12*E18)=G18,L18,IF(BE6-(13*E18)=G18,L18,IF(BE6-(14*E18)=G18,L18,IF(BE6-(15*E18)=G18,L18,IF(BE6-(16*E18)=G18,L18,IF(BE6-(17*E18)=G18,L18,IF(BE6-(18*E18)=G18,L18,IF(BE6-(19*E18)=G18,L18,IF(BE6-(20*E18)=G18,L18,IF(BE6-(21*E18)=G18,L18,IF(BE6-(22*E18)=G18,L18,IF(BE6-(23*E18)=G18,L18,IF(BE6-(24*E18)=G18,L18,IF(BE6-(25*E18)=G18,L18,""))))))))))))))))))))))))))</f>
        <v/>
      </c>
      <c r="BF18" s="56" t="str">
        <f>IF(G18=BF6,L18,IF(BF6-E18=G18,L18,IF(BF6-(2*E18)=G18,L18,IF(BF6-(3*E18)=G18,L18,IF(BF6-(4*E18)=G18,L18,IF(BF6-(5*E18)=G18,L18,IF(BF6-(6*E18)=G18,L18,IF(BF6-(7*E18)=G18,L18,IF(BF6-(8*E18)=G18,L18,IF(BF6-(9*E18)=G18,L18,IF(BF6-(10*E18)=G18,L18,IF(BF6-(11*E18)=G18,L18,IF(BF6-(12*E18)=G18,L18,IF(BF6-(13*E18)=G18,L18,IF(BF6-(14*E18)=G18,L18,IF(BF6-(15*E18)=G18,L18,IF(BF6-(16*E18)=G18,L18,IF(BF6-(17*E18)=G18,L18,IF(BF6-(18*E18)=G18,L18,IF(BF6-(19*E18)=G18,L18,IF(BF6-(20*E18)=G18,L18,IF(BF6-(21*E18)=G18,L18,IF(BF6-(22*E18)=G18,L18,IF(BF6-(23*E18)=G18,L18,IF(BF6-(24*E18)=G18,L18,IF(BF6-(25*E18)=G18,L18,""))))))))))))))))))))))))))</f>
        <v/>
      </c>
      <c r="BG18" s="56" t="str">
        <f>IF(G18=BG6,L18,IF(BG6-E18=G18,L18,IF(BG6-(2*E18)=G18,L18,IF(BG6-(3*E18)=G18,L18,IF(BG6-(4*E18)=G18,L18,IF(BG6-(5*E18)=G18,L18,IF(BG6-(6*E18)=G18,L18,IF(BG6-(7*E18)=G18,L18,IF(BG6-(8*E18)=G18,L18,IF(BG6-(9*E18)=G18,L18,IF(BG6-(10*E18)=G18,L18,IF(BG6-(11*E18)=G18,L18,IF(BG6-(12*E18)=G18,L18,IF(BG6-(13*E18)=G18,L18,IF(BG6-(14*E18)=G18,L18,IF(BG6-(15*E18)=G18,L18,IF(BG6-(16*E18)=G18,L18,IF(BG6-(17*E18)=G18,L18,IF(BG6-(18*E18)=G18,L18,IF(BG6-(19*E18)=G18,L18,IF(BG6-(20*E18)=G18,L18,IF(BG6-(21*E18)=G18,L18,IF(BG6-(22*E18)=G18,L18,IF(BG6-(23*E18)=G18,L18,IF(BG6-(24*E18)=G18,L18,IF(BG6-(25*E18)=G18,L18,""))))))))))))))))))))))))))</f>
        <v/>
      </c>
      <c r="BH18" s="56" t="str">
        <f>IF(G18=BH6,L18,IF(BH6-E18=G18,L18,IF(BH6-(2*E18)=G18,L18,IF(BH6-(3*E18)=G18,L18,IF(BH6-(4*E18)=G18,L18,IF(BH6-(5*E18)=G18,L18,IF(BH6-(6*E18)=G18,L18,IF(BH6-(7*E18)=G18,L18,IF(BH6-(8*E18)=G18,L18,IF(BH6-(9*E18)=G18,L18,IF(BH6-(10*E18)=G18,L18,IF(BH6-(11*E18)=G18,L18,IF(BH6-(12*E18)=G18,L18,IF(BH6-(13*E18)=G18,L18,IF(BH6-(14*E18)=G18,L18,IF(BH6-(15*E18)=G18,L18,IF(BH6-(16*E18)=G18,L18,IF(BH6-(17*E18)=G18,L18,IF(BH6-(18*E18)=G18,L18,IF(BH6-(19*E18)=G18,L18,IF(BH6-(20*E18)=G18,L18,IF(BH6-(21*E18)=G18,L18,IF(BH6-(22*E18)=G18,L18,IF(BH6-(23*E18)=G18,L18,IF(BH6-(24*E18)=G18,L18,IF(BH6-(25*E18)=G18,L18,""))))))))))))))))))))))))))</f>
        <v/>
      </c>
      <c r="BI18" s="56" t="str">
        <f>IF(G18=BI6,L18,IF(BI6-E18=G18,L18,IF(BI6-(2*E18)=G18,L18,IF(BI6-(3*E18)=G18,L18,IF(BI6-(4*E18)=G18,L18,IF(BI6-(5*E18)=G18,L18,IF(BI6-(6*E18)=G18,L18,IF(BI6-(7*E18)=G18,L18,IF(BI6-(8*E18)=G18,L18,IF(BI6-(9*E18)=G18,L18,IF(BI6-(10*E18)=G18,L18,IF(BI6-(11*E18)=G18,L18,IF(BI6-(12*E18)=G18,L18,IF(BI6-(13*E18)=G18,L18,IF(BI6-(14*E18)=G18,L18,IF(BI6-(15*E18)=G18,L18,IF(BI6-(16*E18)=G18,L18,IF(BI6-(17*E18)=G18,L18,IF(BI6-(18*E18)=G18,L18,IF(BI6-(19*E18)=G18,L18,IF(BI6-(20*E18)=G18,L18,IF(BI6-(21*E18)=G18,L18,IF(BI6-(22*E18)=G18,L18,IF(BI6-(23*E18)=G18,L18,IF(BI6-(24*E18)=G18,L18,IF(BI6-(25*E18)=G18,L18,""))))))))))))))))))))))))))</f>
        <v/>
      </c>
      <c r="BJ18" s="56" t="str">
        <f>IF(G18=BJ6,L18,IF(BJ6-E18=G18,L18,IF(BJ6-(2*E18)=G18,L18,IF(BJ6-(3*E18)=G18,L18,IF(BJ6-(4*E18)=G18,L18,IF(BJ6-(5*E18)=G18,L18,IF(BJ6-(6*E18)=G18,L18,IF(BJ6-(7*E18)=G18,L18,IF(BJ6-(8*E18)=G18,L18,IF(BJ6-(9*E18)=G18,L18,IF(BJ6-(10*E18)=G18,L18,IF(BJ6-(11*E18)=G18,L18,IF(BJ6-(12*E18)=G18,L18,IF(BJ6-(13*E18)=G18,L18,IF(BJ6-(14*E18)=G18,L18,IF(BJ6-(15*E18)=G18,L18,IF(BJ6-(16*E18)=G18,L18,IF(BJ6-(17*E18)=G18,L18,IF(BJ6-(18*E18)=G18,L18,IF(BJ6-(19*E18)=G18,L18,IF(BJ6-(20*E18)=G18,L18,IF(BJ6-(21*E18)=G18,L18,IF(BJ6-(22*E18)=G18,L18,IF(BJ6-(23*E18)=G18,L18,IF(BJ6-(24*E18)=G18,L18,IF(BJ6-(25*E18)=G18,L18,""))))))))))))))))))))))))))</f>
        <v/>
      </c>
      <c r="BK18" s="56" t="str">
        <f>IF(G18=BK6,L18,IF(BK6-E18=G18,L18,IF(BK6-(2*E18)=G18,L18,IF(BK6-(3*E18)=G18,L18,IF(BK6-(4*E18)=G18,L18,IF(BK6-(5*E18)=G18,L18,IF(BK6-(6*E18)=G18,L18,IF(BK6-(7*E18)=G18,L18,IF(BK6-(8*E18)=G18,L18,IF(BK6-(9*E18)=G18,L18,IF(BK6-(10*E18)=G18,L18,IF(BK6-(11*E18)=G18,L18,IF(BK6-(12*E18)=G18,L18,IF(BK6-(13*E18)=G18,L18,IF(BK6-(14*E18)=G18,L18,IF(BK6-(15*E18)=G18,L18,IF(BK6-(16*E18)=G18,L18,IF(BK6-(17*E18)=G18,L18,IF(BK6-(18*E18)=G18,L18,IF(BK6-(19*E18)=G18,L18,IF(BK6-(20*E18)=G18,L18,IF(BK6-(21*E18)=G18,L18,IF(BK6-(22*E18)=G18,L18,IF(BK6-(23*E18)=G18,L18,IF(BK6-(24*E18)=G18,L18,IF(BK6-(25*E18)=G18,L18,""))))))))))))))))))))))))))</f>
        <v/>
      </c>
      <c r="BL18" s="56" t="str">
        <f>IF(G18=BL6,L18,IF(BL6-E18=G18,L18,IF(BL6-(2*E18)=G18,L18,IF(BL6-(3*E18)=G18,L18,IF(BL6-(4*E18)=G18,L18,IF(BL6-(5*E18)=G18,L18,IF(BL6-(6*E18)=G18,L18,IF(BL6-(7*E18)=G18,L18,IF(BL6-(8*E18)=G18,L18,IF(BL6-(9*E18)=G18,L18,IF(BL6-(10*E18)=G18,L18,IF(BL6-(11*E18)=G18,L18,IF(BL6-(12*E18)=G18,L18,IF(BL6-(13*E18)=G18,L18,IF(BL6-(14*E18)=G18,L18,IF(BL6-(15*E18)=G18,L18,IF(BL6-(16*E18)=G18,L18,IF(BL6-(17*E18)=G18,L18,IF(BL6-(18*E18)=G18,L18,IF(BL6-(19*E18)=G18,L18,IF(BL6-(20*E18)=G18,L18,IF(BL6-(21*E18)=G18,L18,IF(BL6-(22*E18)=G18,L18,IF(BL6-(23*E18)=G18,L18,IF(BL6-(24*E18)=G18,L18,IF(BL6-(25*E18)=G18,L18,""))))))))))))))))))))))))))</f>
        <v/>
      </c>
      <c r="BM18" s="57" t="str">
        <f>IF(G18=BM6,L18,IF(BM6-E18=G18,L18,IF(BM6-(2*E18)=G18,L18,IF(BM6-(3*E18)=G18,L18,IF(BM6-(4*E18)=G18,L18,IF(BM6-(5*E18)=G18,L18,IF(BM6-(6*E18)=G18,L18,IF(BM6-(7*E18)=G18,L18,IF(BM6-(8*E18)=G18,L18,IF(BM6-(9*E18)=G18,L18,IF(BM6-(10*E18)=G18,L18,IF(BM6-(11*E18)=G18,L18,IF(BM6-(12*E18)=G18,L18,IF(BM6-(13*E18)=G18,L18,IF(BM6-(14*E18)=G18,L18,IF(BM6-(15*E18)=G18,L18,IF(BM6-(16*E18)=G18,L18,IF(BM6-(17*E18)=G18,L18,IF(BM6-(18*E18)=G18,L18,IF(BM6-(19*E18)=G18,L18,IF(BM6-(20*E18)=G18,L18,IF(BM6-(21*E18)=G18,L18,IF(BM6-(22*E18)=G18,L18,IF(BM6-(23*E18)=G18,L18,IF(BM6-(24*E18)=G18,L18,IF(BM6-(25*E18)=G18,L18,""))))))))))))))))))))))))))</f>
        <v/>
      </c>
    </row>
    <row r="19" spans="1:65" x14ac:dyDescent="0.3">
      <c r="A19" s="1"/>
      <c r="B19" s="7" t="s">
        <v>52</v>
      </c>
      <c r="C19" s="50" t="s">
        <v>64</v>
      </c>
      <c r="D19" s="6" t="s">
        <v>192</v>
      </c>
      <c r="E19" s="6">
        <v>35</v>
      </c>
      <c r="F19" s="72">
        <v>2016</v>
      </c>
      <c r="G19" s="46">
        <f t="shared" si="3"/>
        <v>2051</v>
      </c>
      <c r="H19" s="28" t="s">
        <v>87</v>
      </c>
      <c r="I19" s="28">
        <v>145</v>
      </c>
      <c r="J19" s="28" t="str">
        <f>IF(D19=Tak!H3,"27631",IF(D19=Tak!H4,"27632",""))</f>
        <v>27631</v>
      </c>
      <c r="K19" s="28" t="str">
        <f>IF(D19=Tak!H3,"530",IF(D19=Tak!H4,"380","0"))</f>
        <v>530</v>
      </c>
      <c r="L19" s="91">
        <f t="shared" si="4"/>
        <v>76.849999999999994</v>
      </c>
      <c r="M19" s="28"/>
      <c r="O19" s="55" t="str">
        <f>IF(G19=O6,L19,IF(O6-E19=G19,L19,IF(O6-(2*E19)=G19,L19,IF(O6-(3*E19)=G19,L19,IF(O6-(4*E19)=G19,L19,IF(O6-(5*E19)=G19,L19,IF(O6-(6*E19)=G19,L19,IF(O6-(7*E19)=G19,L19,IF(O6-(8*E19)=G19,L19,IF(O6-(9*E19)=G19,L19,IF(O6-(10*E19)=G19,L19,IF(O6-(11*E19)=G19,L19,IF(O6-(12*E19)=G19,L19,IF(O6-(13*E19)=G19,L19,IF(O6-(14*E19)=G19,L19,IF(O6-(15*E19)=G19,L19,IF(O6-(16*E19)=G19,L19,IF(O6-(17*E19)=G19,L19,IF(O6-(18*E19)=G19,L19,IF(O6-(19*E19)=G19,L19,IF(O6-(20*E19)=G19,L19,IF(O6-(21*E19)=G19,L19,IF(O6-(22*E19)=G19,L19,IF(O6-(23*E19)=G19,L19,IF(O6-(24*E19)=G19,L19,IF(O6-(25*E19)=G19,L19,""))))))))))))))))))))))))))</f>
        <v/>
      </c>
      <c r="P19" s="56" t="str">
        <f>IF(G19=P6,L19,IF(P6-E19=G19,L19,IF(P6-(2*E19)=G19,L19,IF(P6-(3*E19)=G19,L19,IF(P6-(4*E19)=G19,L19,IF(P6-(5*E19)=G19,L19,IF(P6-(6*E19)=G19,L19,IF(P6-(7*E19)=G19,L19,IF(P6-(8*E19)=G19,L19,IF(P6-(9*E19)=G19,L19,IF(P6-(10*E19)=G19,L19,IF(P6-(11*E19)=G19,L19,IF(P6-(12*E19)=G19,L19,IF(P6-(13*E19)=G19,L19,IF(P6-(14*E19)=G19,L19,IF(P6-(15*E19)=G19,L19,IF(P6-(16*E19)=G19,L19,IF(P6-(17*E19)=G19,L19,IF(P6-(18*E19)=G19,L19,IF(P6-(19*E19)=G19,L19,IF(P6-(20*E19)=G19,L19,IF(P6-(21*E19)=G19,L19,IF(P6-(22*E19)=G19,L19,IF(P6-(23*E19)=G19,L19,IF(P6-(24*E19)=G19,L19,IF(P6-(25*E19)=G19,L19,""))))))))))))))))))))))))))</f>
        <v/>
      </c>
      <c r="Q19" s="56" t="str">
        <f>IF(G19=Q6,L19,IF(Q6-E19=G19,L19,IF(Q6-(2*E19)=G19,L19,IF(Q6-(3*E19)=G19,L19,IF(Q6-(4*E19)=G19,L19,IF(Q6-(5*E19)=G19,L19,IF(Q6-(6*E19)=G19,L19,IF(Q6-(7*E19)=G19,L19,IF(Q6-(8*E19)=G19,L19,IF(Q6-(9*E19)=G19,L19,IF(Q6-(10*E19)=G19,L19,IF(Q6-(11*E19)=G19,L19,IF(Q6-(12*E19)=G19,L19,IF(Q6-(13*E19)=G19,L19,IF(Q6-(14*E19)=G19,L19,IF(Q6-(15*E19)=G19,L19,IF(Q6-(16*E19)=G19,L19,IF(Q6-(17*E19)=G19,L19,IF(Q6-(18*E19)=G19,L19,IF(Q6-(19*E19)=G19,L19,IF(Q6-(20*E19)=G19,L19,IF(Q6-(21*E19)=G19,L19,IF(Q6-(22*E19)=G19,L19,IF(Q6-(23*E19)=G19,L19,IF(Q6-(24*E19)=G19,L19,IF(Q6-(25*E19)=G19,L19,""))))))))))))))))))))))))))</f>
        <v/>
      </c>
      <c r="R19" s="56" t="str">
        <f>IF(G19=R6,L19,IF(R6-E19=G19,L19,IF(R6-(2*E19)=G19,L19,IF(R6-(3*E19)=G19,L19,IF(R6-(4*E19)=G19,L19,IF(R6-(5*E19)=G19,L19,IF(R6-(6*E19)=G19,L19,IF(R6-(7*E19)=G19,L19,IF(R6-(8*E19)=G19,L19,IF(R6-(9*E19)=G19,L19,IF(R6-(10*E19)=G19,L19,IF(R6-(11*E19)=G19,L19,IF(R6-(12*E19)=G19,L19,IF(R6-(13*E19)=G19,L19,IF(R6-(14*E19)=G19,L19,IF(R6-(15*E19)=G19,L19,IF(R6-(16*E19)=G19,L19,IF(R6-(17*E19)=G19,L19,IF(R6-(18*E19)=G19,L19,IF(R6-(19*E19)=G19,L19,IF(R6-(20*E19)=G19,L19,IF(R6-(21*E19)=G19,L19,IF(R6-(22*E19)=G19,L19,IF(R6-(23*E19)=G19,L19,IF(R6-(24*E19)=G19,L19,IF(R6-(25*E19)=G19,L19,""))))))))))))))))))))))))))</f>
        <v/>
      </c>
      <c r="S19" s="56" t="str">
        <f>IF(G19=S6,L19,IF(S6-E19=G19,L19,IF(S6-(2*E19)=G19,L19,IF(S6-(3*E19)=G19,L19,IF(S6-(4*E19)=G19,L19,IF(S6-(5*E19)=G19,L19,IF(S6-(6*E19)=G19,L19,IF(S6-(7*E19)=G19,L19,IF(S6-(8*E19)=G19,L19,IF(S6-(9*E19)=G19,L19,IF(S6-(10*E19)=G19,L19,IF(S6-(11*E19)=G19,L19,IF(S6-(12*E19)=G19,L19,IF(S6-(13*E19)=G19,L19,IF(S6-(14*E19)=G19,L19,IF(S6-(15*E19)=G19,L19,IF(S6-(16*E19)=G19,L19,IF(S6-(17*E19)=G19,L19,IF(S6-(18*E19)=G19,L19,IF(S6-(19*E19)=G19,L19,IF(S6-(20*E19)=G19,L19,IF(S6-(21*E19)=G19,L19,IF(S6-(22*E19)=G19,L19,IF(S6-(23*E19)=G19,L19,IF(S6-(24*E19)=G19,L19,IF(S6-(25*E19)=G19,L19,""))))))))))))))))))))))))))</f>
        <v/>
      </c>
      <c r="T19" s="56" t="str">
        <f>IF(G19=T6,L19,IF(T6-E19=G19,L19,IF(T6-(2*E19)=G19,L19,IF(T6-(3*E19)=G19,L19,IF(T6-(4*E19)=G19,L19,IF(T6-(5*E19)=G19,L19,IF(T6-(6*E19)=G19,L19,IF(T6-(7*E19)=G19,L19,IF(T6-(8*E19)=G19,L19,IF(T6-(9*E19)=G19,L19,IF(T6-(10*E19)=G19,L19,IF(T6-(11*E19)=G19,L19,IF(T6-(12*E19)=G19,L19,IF(T6-(13*E19)=G19,L19,IF(T6-(14*E19)=G19,L19,IF(T6-(15*E19)=G19,L19,IF(T6-(16*E19)=G19,L19,IF(T6-(17*E19)=G19,L19,IF(T6-(18*E19)=G19,L19,IF(T6-(19*E19)=G19,L19,IF(T6-(20*E19)=G19,L19,IF(T6-(21*E19)=G19,L19,IF(T6-(22*E19)=G19,L19,IF(T6-(23*E19)=G19,L19,IF(T6-(24*E19)=G19,L19,IF(T6-(25*E19)=G19,L19,""))))))))))))))))))))))))))</f>
        <v/>
      </c>
      <c r="U19" s="56" t="str">
        <f>IF(G19=U6,L19,IF(U6-E19=G19,L19,IF(U6-(2*E19)=G19,L19,IF(U6-(3*E19)=G19,L19,IF(U6-(4*E19)=G19,L19,IF(U6-(5*E19)=G19,L19,IF(U6-(6*E19)=G19,L19,IF(U6-(7*E19)=G19,L19,IF(U6-(8*E19)=G19,L19,IF(U6-(9*E19)=G19,L19,IF(U6-(10*E19)=G19,L19,IF(U6-(11*E19)=G19,L19,IF(U6-(12*E19)=G19,L19,IF(U6-(13*E19)=G19,L19,IF(U6-(14*E19)=G19,L19,IF(U6-(15*E19)=G19,L19,IF(U6-(16*E19)=G19,L19,IF(U6-(17*E19)=G19,L19,IF(U6-(18*E19)=G19,L19,IF(U6-(19*E19)=G19,L19,IF(U6-(20*E19)=G19,L19,IF(U6-(21*E19)=G19,L19,IF(U6-(22*E19)=G19,L19,IF(U6-(23*E19)=G19,L19,IF(U6-(24*E19)=G19,L19,IF(U6-(25*E19)=G19,L19,""))))))))))))))))))))))))))</f>
        <v/>
      </c>
      <c r="V19" s="56" t="str">
        <f>IF(G19=V6,L19,IF(V6-E19=G19,L19,IF(V6-(2*E19)=G19,L19,IF(V6-(3*E19)=G19,L19,IF(V6-(4*E19)=G19,L19,IF(V6-(5*E19)=G19,L19,IF(V6-(6*E19)=G19,L19,IF(V6-(7*E19)=G19,L19,IF(V6-(8*E19)=G19,L19,IF(V6-(9*E19)=G19,L19,IF(V6-(10*E19)=G19,L19,IF(V6-(11*E19)=G19,L19,IF(V6-(12*E19)=G19,L19,IF(V6-(13*E19)=G19,L19,IF(V6-(14*E19)=G19,L19,IF(V6-(1*E19)=G19,L19,IF(V6-(16*E19)=G19,L19,IF(V6-(17*E19)=G19,L19,IF(V6-(18*E19)=G19,L19,IF(V6-(19*E19)=G19,L19,IF(V6-(20*E19)=G19,L19,IF(V6-(21*E19)=G19,L19,IF(V6-(22*E19)=G19,L19,IF(V6-(23*E19)=G19,L19,IF(V6-(24*E19)=G19,L19,IF(V6-(25*E19)=G19,L19,""))))))))))))))))))))))))))</f>
        <v/>
      </c>
      <c r="W19" s="56" t="str">
        <f>IF(G19=W6,L19,IF(W6-E19=G19,L19,IF(W6-(2*E19)=G19,L19,IF(W6-(3*E19)=G19,L19,IF(W6-(4*E19)=G19,L19,IF(W6-(5*E19)=G19,L19,IF(W6-(6*E19)=G19,L19,IF(W6-(7*E19)=G19,L19,IF(W6-(8*E19)=G19,L19,IF(W6-(9*E19)=G19,L19,IF(W6-(10*E19)=G19,L19,IF(W6-(11*E19)=G19,L19,IF(W6-(12*E19)=G19,L19,IF(W6-(13*E19)=G19,L19,IF(W6-(14*E19)=G19,L19,IF(W6-(15*E19)=G19,L19,IF(W6-(16*E19)=G19,L19,IF(W6-(17*E19)=G19,L19,IF(W6-(18*E19)=G19,L19,IF(W6-(19*E19)=G19,L19,IF(W6-(20*E19)=G19,L19,IF(W6-(21*E19)=G19,L19,IF(W6-(22*E19)=G19,L19,IF(W6-(23*E19)=G19,L19,IF(W6-(24*E19)=G19,L19,IF(W6-(25*E19)=G19,L19,""))))))))))))))))))))))))))</f>
        <v/>
      </c>
      <c r="X19" s="56" t="str">
        <f>IF(G19=X6,L19,IF(X6-E19=G19,L19,IF(X6-(2*E19)=G19,L19,IF(X6-(3*E19)=G19,L19,IF(X6-(4*E19)=G19,L19,IF(X6-(5*E19)=G19,L19,IF(X6-(6*E19)=G19,L19,IF(X6-(7*E19)=G19,L19,IF(X6-(8*E19)=G19,L19,IF(X6-(9*E19)=G19,L19,IF(X6-(10*E19)=G19,L19,IF(X6-(11*E19)=G19,L19,IF(X6-(12*E19)=G19,L19,IF(X6-(13*E19)=G19,L19,IF(X6-(14*E19)=G19,L19,IF(X6-(15*E19)=G19,L19,IF(X6-(16*E19)=G19,L19,IF(X6-(17*E19)=G19,L19,IF(X6-(18*E19)=G19,L19,IF(X6-(19*E19)=G19,L19,IF(X6-(20*E19)=G19,L19,IF(X6-(21*E19)=G19,L19,IF(X6-(22*E19)=G19,L19,IF(X6-(23*E19)=G19,L19,IF(X6-(24*E19)=G19,L19,IF(X6-(25*E19)=G19,L19,""))))))))))))))))))))))))))</f>
        <v/>
      </c>
      <c r="Y19" s="56" t="str">
        <f>IF(G19=Y6,L19,IF(Y6-E19=G19,L19,IF(Y6-(2*E19)=G19,L19,IF(Y6-(3*E19)=G19,L19,IF(Y6-(4*E19)=G19,L19,IF(Y6-(5*E19)=G19,L19,IF(Y6-(6*E19)=G19,L19,IF(Y6-(7*E19)=G19,L19,IF(Y6-(8*E19)=G19,L19,IF(Y6-(9*E19)=G19,L19,IF(Y6-(10*E19)=G19,L19,IF(Y6-(11*E19)=G19,L19,IF(Y6-(12*E19)=G19,L19,IF(Y6-(13*E19)=G19,L19,IF(Y6-(14*E19)=G19,L19,IF(Y6-(15*E19)=G19,L19,IF(Y6-(16*E19)=G19,L19,IF(Y6-(17*E19)=G19,L19,IF(Y6-(18*E19)=G19,L19,IF(Y6-(19*E19)=G19,L19,IF(Y6-(20*E19)=G19,L19,IF(Y6-(21*E19)=G19,L19,IF(Y6-(22*E19)=G19,L19,IF(Y6-(23*E19)=G19,L19,IF(Y6-(24*E19)=G19,L19,IF(Y6-(25*E19)=G19,L19,""))))))))))))))))))))))))))</f>
        <v/>
      </c>
      <c r="Z19" s="56" t="str">
        <f>IF(G19=Z6,L19,IF(Z6-E19=G19,L19,IF(Z6-(2*E19)=G19,L19,IF(Z6-(3*E19)=G19,L19,IF(Z6-(4*E19)=G19,L19,IF(Z6-(5*E19)=G19,L19,IF(Z6-(6*E19)=G19,L19,IF(Z6-(7*E19)=G19,L19,IF(Z6-(8*E19)=G19,L19,IF(Z6-(9*E19)=G19,L19,IF(Z6-(10*E19)=G19,L19,IF(Z6-(11*E19)=G19,L19,IF(Z6-(12*E19)=G19,L19,IF(Z6-(13*E19)=G19,L19,IF(Z6-(14*E19)=G19,L19,IF(Z6-(15*E19)=G19,L19,IF(Z6-(16*E19)=G19,L19,IF(Z6-(17*E19)=G19,L19,IF(Z6-(18*E19)=G19,L19,IF(Z6-(19*E19)=G19,L19,IF(Z6-(20*E19)=G19,L19,IF(Z6-(21*E19)=G19,L19,IF(Z6-(22*E19)=G19,L19,IF(Z6-(23*E19)=G19,L19,IF(Z6-(24*E19)=G19,L19,IF(Z6-(25*E19)=G19,L19,""))))))))))))))))))))))))))</f>
        <v/>
      </c>
      <c r="AA19" s="56" t="str">
        <f>IF(G19=AA6,L19,IF(AA6-E19=G19,L19,IF(AA6-(2*E19)=G19,L19,IF(AA6-(3*E19)=G19,L19,IF(AA6-(4*E19)=G19,L19,IF(AA6-(5*E19)=G19,L19,IF(AA6-(6*E19)=G19,L19,IF(AA6-(7*E19)=G19,L19,IF(AA6-(8*E19)=G19,L19,IF(AA6-(9*E19)=G19,L19,IF(AA6-(10*E19)=G19,L19,IF(AA6-(11*E19)=G19,L19,IF(AA6-(12*E19)=G19,L19,IF(AA6-(13*E19)=G19,L19,IF(AA6-(14*E19)=G19,L19,IF(AA6-(15*E19)=G19,L19,IF(AA6-(16*E19)=G19,L19,IF(AA6-(17*E19)=G19,L19,IF(AA6-(18*E19)=G19,L19,IF(AA6-(19*E19)=G19,L19,IF(AA6-(20*E19)=G19,L19,IF(AA6-(21*E19)=G19,L19,IF(AA6-(22*E19)=G19,L19,IF(AA6-(23*E19)=G19,L19,IF(AA6-(24*E19)=G19,L19,IF(AA6-(25*E19)=G19,L19,""))))))))))))))))))))))))))</f>
        <v/>
      </c>
      <c r="AB19" s="56" t="str">
        <f>IF(G19=AB6,L19,IF(AB6-E19=G19,L19,IF(AB6-(2*E19)=G19,L19,IF(AB6-(3*E19)=G19,L19,IF(AB6-(4*E19)=G19,L19,IF(AB6-(5*E19)=G19,L19,IF(AB6-(6*E19)=G19,L19,IF(AB6-(7*E19)=G19,L19,IF(AB6-(8*E19)=G19,L19,IF(AB6-(9*E19)=G19,L19,IF(AB6-(10*E19)=G19,L19,IF(AB6-(11*E19)=G19,L19,IF(AB6-(12*E19)=G19,L19,IF(AB6-(13*E19)=G19,L19,IF(AB6-(14*E19)=G19,L19,IF(AB6-(15*E19)=G19,L19,IF(AB6-(16*E19)=G19,L19,IF(AB6-(17*E19)=G19,L19,IF(AB6-(18*E19)=G19,L19,IF(AB6-(19*E19)=G19,L19,IF(AB6-(20*E19)=G19,L19,IF(AB6-(21*E19)=G19,L19,IF(AB6-(22*E19)=G19,L19,IF(AB6-(23*E19)=G19,L19,IF(AB6-(24*E19)=G19,L19,IF(AB6-(25*E19)=G19,L19,""))))))))))))))))))))))))))</f>
        <v/>
      </c>
      <c r="AC19" s="56" t="str">
        <f>IF(G19=AC6,L19,IF(AC6-E19=G19,L19,IF(AC6-(2*E19)=G19,L19,IF(AC6-(3*E19)=G19,L19,IF(AC6-(4*E19)=G19,L19,IF(AC6-(5*E19)=G19,L19,IF(AC6-(6*E19)=G19,L19,IF(AC6-(7*E19)=G19,L19,IF(AC6-(8*E19)=G19,L19,IF(AC6-(9*E19)=G19,L19,IF(AC6-(10*E19)=G19,L19,IF(AC6-(11*E19)=G19,L19,IF(AC6-(12*E19)=G19,L19,IF(AC6-(13*E19)=G19,L19,IF(AC6-(14*E19)=G19,L19,IF(AC6-(15*E19)=G19,L19,IF(AC6-(16*E19)=G19,L19,IF(AC6-(17*E19)=G19,L19,IF(AC6-(18*E19)=G19,L19,IF(AC6-(19*E19)=G19,L19,IF(AC6-(20*E19)=G19,L19,IF(AC6-(21*E19)=G19,L19,IF(AC6-(22*E19)=G19,L19,IF(AC6-(23*E19)=G19,L19,IF(AC6-(24*E19)=G19,L19,IF(AC6-(25*E19)=G19,L19,""))))))))))))))))))))))))))</f>
        <v/>
      </c>
      <c r="AD19" s="56" t="str">
        <f>IF(G19=AD6,L19,IF(AD6-E19=G19,L19,IF(AD6-(2*E19)=G19,L19,IF(AD6-(3*E19)=G19,L19,IF(AD6-(4*E19)=G19,L19,IF(AD6-(5*E19)=G19,L19,IF(AD6-(6*E19)=G19,L19,IF(AD6-(7*E19)=G19,L19,IF(AD6-(8*E19)=G19,L19,IF(AD6-(9*E19)=G19,L19,IF(AD6-(10*E19)=G19,L19,IF(AD6-(11*E19)=G19,L19,IF(AD6-(12*E19)=G19,L19,IF(AD6-(13*E19)=G19,L19,IF(AD6-(14*E19)=G19,L19,IF(AD6-(15*E19)=G19,L19,IF(AD6-(16*E19)=G19,L19,IF(AD6-(17*E19)=G19,L19,IF(AD6-(18*E19)=G19,L19,IF(AD6-(19*E19)=G19,L19,IF(AD6-(20*E19)=G19,L19,IF(AD6-(21*E19)=G19,L19,IF(AD6-(22*E19)=G19,L19,IF(AD6-(23*E19)=G19,L19,IF(AD6-(24*E19)=G19,L19,IF(AD6-(25*E19)=G19,L19,""))))))))))))))))))))))))))</f>
        <v/>
      </c>
      <c r="AE19" s="56" t="str">
        <f>IF(G19=AE6,L19,IF(AE6-E19=G19,L19,IF(AE6-(2*E19)=G19,L19,IF(AE6-(3*E19)=G19,L19,IF(AE6-(4*E19)=G19,L19,IF(AE6-(5*E19)=G19,L19,IF(AE6-(6*E19)=G19,L19,IF(AE6-(7*E19)=G19,L19,IF(AE6-(8*E19)=G19,L19,IF(AE6-(9*E19)=G19,L19,IF(AE6-(10*E19)=G19,L19,IF(AE6-(11*E19)=G19,L19,IF(AE6-(12*E19)=G19,L19,IF(AE6-(13*E19)=G19,L19,IF(AE6-(14*E19)=G19,L19,IF(AE6-(15*E19)=G19,L19,IF(AE6-(16*E19)=G19,L19,IF(AE6-(17*E19)=G19,L19,IF(AE6-(18*E19)=G19,L19,IF(AE6-(19*E19)=G19,L19,IF(AE6-(20*E19)=G19,L19,IF(AE6-(21*E19)=G19,L19,IF(AE6-(22*E19)=G19,L19,IF(AE6-(23*E19)=G19,L19,IF(AE6-(24*E19)=G19,L19,IF(AE6-(25*E19)=G19,L19,""))))))))))))))))))))))))))</f>
        <v/>
      </c>
      <c r="AF19" s="56" t="str">
        <f>IF(G19=AF6,L19,IF(AF6-E19=G19,L19,IF(AF6-(2*E19)=G19,L19,IF(AF6-(3*E19)=G19,L19,IF(AF6-(4*E19)=G19,L19,IF(AF6-(5*E19)=G19,L19,IF(AF6-(6*E19)=G19,L19,IF(AF6-(7*E19)=G19,L19,IF(AF6-(8*E19)=G19,L19,IF(AF6-(9*E19)=G19,L19,IF(AF6-(10*E19)=G19,L19,IF(AF6-(11*E19)=G19,L19,IF(AF6-(12*E19)=G19,L19,IF(AF6-(13*E19)=G19,L19,IF(AF6-(14*E19)=G19,L19,IF(AF6-(15*E19)=G19,L19,IF(AF6-(16*E19)=G19,L19,IF(AF6-(17*E19)=G19,L19,IF(AF6-(18*E19)=G19,L19,IF(AF6-(19*E19)=G19,L19,IF(AF6-(20*E19)=G19,L19,IF(AF6-(21*E19)=G19,L19,IF(AF6-(22*E19)=G19,L19,IF(AF6-(23*E19)=G19,L19,IF(AF6-(24*E19)=G19,L19,IF(AF6-(25*E19)=G19,L19,""))))))))))))))))))))))))))</f>
        <v/>
      </c>
      <c r="AG19" s="56" t="str">
        <f>IF(G19=AG6,L19,IF(AG6-E19=G19,L19,IF(AG6-(2*E19)=G19,L19,IF(AG6-(3*E19)=G19,L19,IF(AG6-(4*E19)=G19,L19,IF(AG6-(5*E19)=G19,L19,IF(AG6-(6*E19)=G19,L19,IF(AG6-(7*E19)=G19,L19,IF(AG6-(8*E19)=G19,L19,IF(AG6-(9*E19)=G19,L19,IF(AG6-(10*E19)=G19,L19,IF(AG6-(11*E19)=G19,L19,IF(AG6-(12*E19)=G19,L19,IF(AG6-(13*E19)=G19,L19,IF(AG6-(14*E19)=G19,L19,IF(AG6-(15*E19)=G19,L19,IF(AG6-(16*E19)=G19,L19,IF(AG6-(17*E19)=G19,L19,IF(AG6-(18*E19)=G19,L19,IF(AG6-(19*E19)=G19,L19,IF(AG6-(20*E19)=G19,L19,IF(AG6-(21*E19)=G19,L19,IF(AG6-(22*E19)=G19,L19,IF(AG6-(23*E19)=G19,L19,IF(AG6-(24*E19)=G19,L19,IF(AG6-(25*E19)=G19,L19,""))))))))))))))))))))))))))</f>
        <v/>
      </c>
      <c r="AH19" s="56" t="str">
        <f>IF(G19=AH6,L19,IF(AH6-E19=G19,L19,IF(AH6-(2*E19)=G19,L19,IF(AH6-(3*E19)=G19,L19,IF(AH6-(4*E19)=G19,L19,IF(AH6-(5*E19)=G19,L19,IF(AH6-(6*E19)=G19,L19,IF(AH6-(7*E19)=G19,L19,IF(AH6-(8*E19)=G19,L19,IF(AH6-(9*E19)=G19,L19,IF(AH6-(10*E19)=G19,L19,IF(AH6-(11*E19)=G19,L19,IF(AH6-(12*E19)=G19,L19,IF(AH6-(13*E19)=G19,L19,IF(AH6-(14*E19)=G19,L19,IF(AH6-(15*E19)=G19,L19,IF(AH6-(16*E19)=G19,L19,IF(AH6-(17*E19)=G19,L19,IF(AH6-(18*E19)=G19,L19,IF(AH6-(19*E19)=G19,L19,IF(AH6-(20*E19)=G19,L19,IF(AH6-(21*E19)=G19,L19,IF(AH6-(22*E19)=G19,L19,IF(AH6-(23*E19)=G19,L19,IF(AH6-(24*E19)=G19,L19,IF(AH6-(25*E19)=G19,L19,""))))))))))))))))))))))))))</f>
        <v/>
      </c>
      <c r="AI19" s="56" t="str">
        <f>IF(G19=AI6,L19,IF(AI6-E19=G19,L19,IF(AI6-(2*E19)=G19,L19,IF(AI6-(3*E19)=G19,L19,IF(AI6-(4*E19)=G19,L19,IF(AI6-(5*E19)=G19,L19,IF(AI6-(6*E19)=G19,L19,IF(AI6-(7*E19)=G19,L19,IF(AI6-(8*E19)=G19,L19,IF(AI6-(9*E19)=G19,L19,IF(AI6-(10*E19)=G19,L19,IF(AI6-(11*E19)=G19,L19,IF(AI6-(12*E19)=G19,L19,IF(AI6-(13*E19)=G19,L19,IF(AI6-(14*E19)=G19,L19,IF(AI6-(15*E19)=G19,L19,IF(AI6-(16*E19)=G19,L19,IF(AI6-(17*E19)=G19,L19,IF(AI6-(18*E19)=G19,L19,IF(AI6-(19*E19)=G19,L19,IF(AI6-(20*E19)=G19,L19,IF(AI6-(21*E19)=G19,L19,IF(AI6-(22*E19)=G19,L19,IF(AI6-(23*E19)=G19,L19,IF(AI6-(24*E19)=G19,L19,IF(AI6-(25*E19)=G19,L19,""))))))))))))))))))))))))))</f>
        <v/>
      </c>
      <c r="AJ19" s="62" t="str">
        <f>IF(G19=AJ6,L19,IF(AJ6-E19=G19,L19,IF(AJ6-(2*E19)=G19,L19,IF(AJ6-(3*E19)=G19,L19,IF(AJ6-(4*E19)=G19,L19,IF(AJ6-(5*E19)=G19,L19,IF(AJ6-(6*E19)=G19,L19,IF(AJ6-(7*E19)=G19,L19,IF(AJ6-(8*E19)=G19,L19,IF(AJ6-(9*E19)=G19,L19,IF(AJ6-(10*E19)=G19,L19,IF(AJ6-(11*E19)=G19,L19,IF(AJ6-(12*E19)=G19,L19,IF(AJ6-(13*E19)=G19,L19,IF(AJ6-(14*E19)=G19,L19,IF(AJ6-(15*E19)=G19,L19,IF(AJ6-(16*E19)=G19,L19,IF(AJ6-(17*E19)=G19,L19,IF(AJ6-(18*E19)=G19,L19,IF(AJ6-(19*E19)=G19,L19,IF(AJ6-(20*E19)=G19,L19,IF(AJ6-(21*E19)=G19,L19,IF(AJ6-(22*E19)=G19,L19,IF(AJ6-(23*E19)=G19,L19,IF(AJ6-(24*E19)=G19,L19,IF(AJ6-(25*E19)=G19,L19,""))))))))))))))))))))))))))</f>
        <v/>
      </c>
      <c r="AK19" s="56" t="str">
        <f>IF(G19=AK6,L19,IF(AK6-E19=G19,L19,IF(AK6-(2*E19)=G19,L19,IF(AK6-(3*E19)=G19,L19,IF(AK6-(4*E19)=G19,L19,IF(AK6-(5*E19)=G19,L19,IF(AK6-(6*E19)=G19,L19,IF(AK6-(7*E19)=G19,L19,IF(AK6-(8*E19)=G19,L19,IF(AK6-(9*E19)=G19,L19,IF(AK6-(10*E19)=G19,L19,IF(AK6-(11*E19)=G19,L19,IF(AK6-(12*E19)=G19,L19,IF(AK6-(13*E19)=G19,L19,IF(AK6-(14*E19)=G19,L19,IF(AK6-(15*E19)=G19,L19,IF(AK6-(16*E19)=G19,L19,IF(AK6-(17*E19)=G19,L19,IF(AK6-(18*E19)=G19,L19,IF(AK6-(19*E19)=G19,L19,IF(AK6-(20*E19)=G19,L19,IF(AK6-(21*E19)=G19,L19,IF(AK6-(22*E19)=G19,L19,IF(AK6-(23*E19)=G19,L19,IF(AK6-(24*E19)=G19,L19,IF(AK6-(25*E19)=G19,L19,""))))))))))))))))))))))))))</f>
        <v/>
      </c>
      <c r="AL19" s="56" t="str">
        <f>IF(G19=AL6,L19,IF(AL6-E19=G19,L19,IF(AL6-(2*E19)=G19,L19,IF(AL6-(3*E19)=G19,L19,IF(AL6-(4*E19)=G19,L19,IF(AL6-(5*E19)=G19,L19,IF(AL6-(6*E19)=G19,L19,IF(AL6-(7*E19)=G19,L19,IF(AL6-(8*E19)=G19,L19,IF(AL6-(9*E19)=G19,L19,IF(AL6-(10*E19)=G19,L19,IF(AL6-(11*E19)=G19,L19,IF(AL6-(12*E19)=G19,L19,IF(AL6-(13*E19)=G19,L19,IF(AL6-(14*E19)=G19,L19,IF(AL6-(15*E19)=G19,L19,IF(AL6-(16*E19)=G19,L19,IF(AL6-(17*E19)=G19,L19,IF(AL6-(18*E19)=G19,L19,IF(AL6-(19*E19)=G19,L19,IF(AL6-(20*E19)=G19,L19,IF(AL6-(21*E19)=G19,L19,IF(AL6-(22*E19)=G19,L19,IF(AL6-(23*E19)=G19,L19,IF(AL6-(24*E19)=G19,L19,IF(AL6-(25*E19)=G19,L19,""))))))))))))))))))))))))))</f>
        <v/>
      </c>
      <c r="AM19" s="56" t="str">
        <f>IF(G19=AM6,L19,IF(AM6-E19=G19,L19,IF(AM6-(2*E19)=G19,L19,IF(AM6-(3*E19)=G19,L19,IF(AM6-(4*E19)=G19,L19,IF(AM6-(5*E19)=G19,L19,IF(AM6-(6*E19)=G19,L19,IF(AM6-(7*E19)=G19,L19,IF(AM6-(8*E19)=G19,L19,IF(AM6-(9*E19)=G19,L19,IF(AM6-(10*E19)=G19,L19,IF(AM6-(11*E19)=G19,L19,IF(AM6-(12*E19)=G19,L19,IF(AM6-(13*E19)=G19,L19,IF(AM6-(14*E19)=G19,L19,IF(AM6-(15*E19)=G19,L19,IF(AM6-(16*E19)=G19,L19,IF(AM6-(17*E19)=G19,L19,IF(AM6-(18*E19)=G19,L19,IF(AM6-(19*E19)=G19,L19,IF(AM6-(20*E19)=G19,L19,IF(AM6-(21*E19)=G19,L19,IF(AM6-(22*E19)=G19,L19,IF(AM6-(23*E19)=G19,L19,IF(AM6-(24*E19)=G19,L19,IF(AM6-(25*E19)=G19,L19,""))))))))))))))))))))))))))</f>
        <v/>
      </c>
      <c r="AN19" s="62" t="str">
        <f>IF(G19=AN6,L19,IF(AN6-E19=G19,L19,IF(AN6-(2*E19)=G19,L19,IF(AN6-(3*E19)=G19,L19,IF(AN6-(4*E19)=G19,L19,IF(AN6-(5*E19)=G19,L19,IF(AN6-(6*E19)=G19,L19,IF(AN6-(7*E19)=G19,L19,IF(AN6-(8*E19)=G19,L19,IF(AN6-(9*E19)=G19,L19,IF(AN6-(10*E19)=G19,L19,IF(AN6-(11*E19)=G19,L19,IF(AN6-(12*E19)=G19,L19,IF(AN6-(13*E19)=G19,L19,IF(AN6-(14*E19)=G19,L19,IF(AN6-(15*E19)=G19,L19,IF(AN6-(16*E19)=G19,L19,IF(AN6-(17*E19)=G19,L19,IF(AN6-(18*E19)=G19,L19,IF(AN6-(19*E19)=G19,L19,IF(AN6-(20*E19)=G19,L19,IF(AN6-(21*E19)=G19,L19,IF(AN6-(22*E19)=G19,L19,IF(AN6-(23*E19)=G19,L19,IF(AN6-(24*E19)=G19,L19,IF(AN6-(25*E19)=G19,L19,""))))))))))))))))))))))))))</f>
        <v/>
      </c>
      <c r="AO19" s="56" t="str">
        <f>IF(G19=AO6,L19,IF(AO6-E19=G19,L19,IF(AO6-(2*E19)=G19,L19,IF(AO6-(3*E19)=G19,L19,IF(AO6-(4*E19)=G19,L19,IF(AO6-(5*E19)=G19,L19,IF(AO6-(6*E19)=G19,L19,IF(AO6-(7*E19)=G19,L19,IF(AO6-(8*E19)=G19,L19,IF(AO6-(9*E19)=G19,L19,IF(AO6-(10*E19)=G19,L19,IF(AO6-(11*E19)=G19,L19,IF(AO6-(12*E19)=G19,L19,IF(AO6-(13*E19)=G19,L19,IF(AO6-(14*E19)=G19,L19,IF(AO6-(15*E19)=G19,L19,IF(AO6-(16*E19)=G19,L19,IF(AO6-(17*E19)=G19,L19,IF(AO6-(18*E19)=G19,L19,IF(AO6-(19*E19)=G19,L19,IF(AO6-(20*E19)=G19,L19,IF(AO6-(21*E19)=G19,L19,IF(AO6-(22*E19)=G19,L19,IF(AO6-(23*E19)=G19,L19,IF(AO6-(24*E19)=G19,L19,IF(AO6-(25*E19)=G19,L19,""))))))))))))))))))))))))))</f>
        <v/>
      </c>
      <c r="AP19" s="56" t="str">
        <f>IF(G19=AP6,L19,IF(AP6-E19=G19,L19,IF(AP6-(2*E19)=G19,L19,IF(AP6-(3*E19)=G19,L19,IF(AP6-(4*E19)=G19,L19,IF(AP6-(5*E19)=G19,L19,IF(AP6-(6*E19)=G19,L19,IF(AP6-(7*E19)=G19,L19,IF(AP6-(8*E19)=G19,L19,IF(AP6-(9*E19)=G19,L19,IF(AP6-(10*E19)=G19,L19,IF(AP6-(11*E19)=G19,L19,IF(AP6-(12*E19)=G19,L19,IF(AP6-(13*E19)=G19,L19,IF(AP6-(14*E19)=G19,L19,IF(AP6-(15*E19)=G19,L19,IF(AP6-(16*E19)=G19,L19,IF(AP6-(17*E19)=G19,L19,IF(AP6-(18*E19)=G19,L19,IF(AP6-(19*E19)=G19,L19,IF(AP6-(20*E19)=G19,L19,IF(AP6-(21*E19)=G19,L19,IF(AP6-(22*E19)=G19,L19,IF(AP6-(23*E19)=G19,L19,IF(AP6-(24*E19)=G19,L19,IF(AP6-(25*E19)=G19,L19,""))))))))))))))))))))))))))</f>
        <v/>
      </c>
      <c r="AQ19" s="56">
        <f>IF(G19=AQ6,L19,IF(AQ6-E19=G19,L19,IF(AQ6-(2*E19)=G19,L19,IF(AQ6-(3*E19)=G19,L19,IF(AQ6-(4*E19)=G19,L19,IF(AQ6-(5*E19)=G19,L19,IF(AQ6-(6*E19)=G19,L19,IF(AQ6-(7*E19)=G19,L19,IF(AQ6-(8*E19)=G19,L19,IF(AQ6-(9*E19)=G19,L19,IF(AQ6-(10*E19)=G19,L19,IF(AQ6-(11*E19)=G19,L19,IF(AQ6-(12*E19)=G19,L19,IF(AQ6-(13*E19)=G19,L19,IF(AQ6-(14*E19)=G19,L19,IF(AQ6-(15*E19)=G19,L19,IF(AQ6-(16*E19)=G19,L19,IF(AQ6-(17*E19)=G19,L19,IF(AQ6-(18*E19)=G19,L19,IF(AQ6-(19*E19)=G19,L19,IF(AQ6-(20*E19)=G19,L19,IF(AQ6-(21*E19)=G19,L19,IF(AQ6-(22*E19)=G19,L19,IF(AQ6-(23*E19)=G19,L19,IF(AQ6-(24*E19)=G19,L19,IF(AQ6-(25*E19)=G19,L19,""))))))))))))))))))))))))))</f>
        <v>76.849999999999994</v>
      </c>
      <c r="AR19" s="56" t="str">
        <f>IF(G19=AR6,L19,IF(AR6-E19=G19,L19,IF(AR6-(2*E19)=G19,L19,IF(AR6-(3*E19)=G19,L19,IF(AR6-(4*E19)=G19,L19,IF(AR6-(5*E19)=G19,L19,IF(AR6-(6*E19)=G19,L19,IF(AR6-(7*E19)=G19,L19,IF(AR6-(8*E19)=G19,L19,IF(AR6-(9*E19)=G19,L19,IF(AR6-(10*E19)=G19,L19,IF(AR6-(11*E19)=G19,L19,IF(AR6-(12*E19)=G19,L19,IF(AR6-(13*E19)=G19,L19,IF(AR6-(14*E19)=G19,L19,IF(AR6-(15*E19)=G19,L19,IF(AR6-(16*E19)=G19,L19,IF(AR6-(17*E19)=G19,L19,IF(AR6-(18*E19)=G19,L19,IF(AR6-(19*E19)=G19,L19,IF(AR6-(20*E19)=G19,L19,IF(AR6-(21*E19)=G19,L19,IF(AR6-(22*E19)=G19,L19,IF(AR6-(23*E19)=G19,L19,IF(AR6-(24*E19)=G19,L19,IF(AR6-(25*E19)=G19,L19,""))))))))))))))))))))))))))</f>
        <v/>
      </c>
      <c r="AS19" s="56" t="str">
        <f>IF(G19=AS6,L19,IF(AS6-E19=G19,L19,IF(AS6-(2*E19)=G19,L19,IF(AS6-(3*E19)=G19,L19,IF(AS6-(4*E19)=G19,L19,IF(AS6-(5*E19)=G19,L19,IF(AS6-(6*E19)=G19,L19,IF(AS6-(7*E19)=G19,L19,IF(AS6-(8*E19)=G19,L19,IF(AS6-(9*E19)=G19,L19,IF(AS6-(10*E19)=G19,L19,IF(AS6-(11*E19)=G19,L19,IF(AS6-(12*E19)=G19,L19,IF(AS6-(13*E19)=G19,L19,IF(AS6-(14*E19)=G19,L19,IF(AS6-(15*E19)=G19,L19,IF(AS6-(16*E19)=G19,L19,IF(AS6-(17*E19)=G19,L19,IF(AS6-(18*E19)=G19,L19,IF(AS6-(19*E19)=G19,L19,IF(AS6-(20*E19)=G19,L19,IF(AS6-(21*E19)=G19,L19,IF(AS6-(22*E19)=G19,L19,IF(AS6-(23*E19)=G19,L19,IF(AS6-(24*E19)=G19,L19,IF(AS6-(25*E19)=G19,L19,""))))))))))))))))))))))))))</f>
        <v/>
      </c>
      <c r="AT19" s="56" t="str">
        <f>IF(G19=AT6,L19,IF(AT6-E19=G19,L19,IF(AT6-(2*E19)=G19,L19,IF(AT6-(3*E19)=G19,L19,IF(AT6-(4*E19)=G19,L19,IF(AT6-(5*E19)=G19,L19,IF(AT6-(6*E19)=G19,L19,IF(AT6-(7*E19)=G19,L19,IF(AT6-(8*E19)=G19,L19,IF(AT6-(9*E19)=G19,L19,IF(AT6-(10*E19)=G19,L19,IF(AT6-(11*E19)=G19,L19,IF(AT6-(12*E19)=G19,L19,IF(AT6-(13*E19)=G19,L19,IF(AT6-(14*E19)=G19,L19,IF(AT6-(15*E19)=G19,L19,IF(AT6-(16*E19)=G19,L19,IF(AT6-(17*E19)=G19,L19,IF(AT6-(18*E19)=G19,L19,IF(AT6-(19*E19)=G19,L19,IF(AT6-(20*E19)=G19,L19,IF(AT6-(21*E19)=G19,L19,IF(AT6-(22*E19)=G19,L19,IF(AT6-(23*E19)=G19,L19,IF(AT6-(24*E19)=G19,L19,IF(AT6-(25*E19)=G19,L19,""))))))))))))))))))))))))))</f>
        <v/>
      </c>
      <c r="AU19" s="56" t="str">
        <f>IF(G19=AU6,L19,IF(AU6-E19=G19,L19,IF(AU6-(2*E19)=G19,L19,IF(AU6-(3*E19)=G19,L19,IF(AU6-(4*E19)=G19,L19,IF(AU6-(5*E19)=G19,L19,IF(AU6-(6*E19)=G19,L19,IF(AU6-(7*E19)=G19,L19,IF(AU6-(8*E19)=G19,L19,IF(AU6-(9*E19)=G19,L19,IF(AU6-(10*E19)=G19,L19,IF(AU6-(11*E19)=G19,L19,IF(AU6-(12*E19)=G19,L19,IF(AU6-(13*E19)=G19,L19,IF(AU6-(14*E19)=G19,L19,IF(AU6-(15*E19)=G19,L19,IF(AU6-(16*E19)=G19,L19,IF(AU6-(17*E19)=G19,L19,IF(AU6-(18*E19)=G19,L19,IF(AU6-(19*E19)=G19,L19,IF(AU6-(20*E19)=G19,L19,IF(AU6-(21*E19)=G19,L19,IF(AU6-(22*E19)=G19,L19,IF(AU6-(23*E19)=G19,L19,IF(AU6-(24*E19)=G19,L19,IF(AU6-(25*E19)=G19,L19,""))))))))))))))))))))))))))</f>
        <v/>
      </c>
      <c r="AV19" s="56" t="str">
        <f>IF(G19=AV6,L19,IF(AV6-E19=G19,L19,IF(AV6-(2*E19)=G19,L19,IF(AV6-(3*E19)=G19,L19,IF(AV6-(4*E19)=G19,L19,IF(AV6-(5*E19)=G19,L19,IF(AV6-(6*E19)=G19,L19,IF(AV6-(7*E19)=G19,L19,IF(AV6-(8*E19)=G19,L19,IF(AV6-(9*E19)=G19,L19,IF(AV6-(10*E19)=G19,L19,IF(AV6-(11*E19)=G19,L19,IF(AV6-(12*E19)=G19,L19,IF(AV6-(13*E19)=G19,L19,IF(AV6-(14*E19)=G19,L19,IF(AV6-(15*E19)=G19,L19,IF(AV6-(16*E19)=G19,L19,IF(AV6-(17*E19)=G19,L19,IF(AV6-(18*E19)=G19,L19,IF(AV6-(19*E19)=G19,L19,IF(AV6-(20*E19)=G19,L19,IF(AV6-(21*E19)=G19,L19,IF(AV6-(22*E19)=G19,L19,IF(AV6-(23*E19)=G19,L19,IF(AV6-(24*E19)=G19,L19,IF(AV6-(25*E19)=G19,L19,""))))))))))))))))))))))))))</f>
        <v/>
      </c>
      <c r="AW19" s="56" t="str">
        <f>IF(G19=AW6,L19,IF(AW6-E19=G19,L19,IF(AW6-(2*E19)=G19,L19,IF(AW6-(3*E19)=G19,L19,IF(AW6-(4*E19)=G19,L19,IF(AW6-(5*E19)=G19,L19,IF(AW6-(6*E19)=G19,L19,IF(AW6-(7*E19)=G19,L19,IF(AW6-(8*E19)=G19,L19,IF(AW6-(9*E19)=G19,L19,IF(AW6-(10*E19)=G19,L19,IF(AW6-(11*E19)=G19,L19,IF(AW6-(12*E19)=G19,L19,IF(AW6-(13*E19)=G19,L19,IF(AW6-(14*E19)=G19,L19,IF(AW6-(15*E19)=G19,L19,IF(AW6-(16*E19)=G19,L19,IF(AW6-(17*E19)=G19,L19,IF(AW6-(18*E19)=G19,L19,IF(AW6-(19*E19)=G19,L19,IF(AW6-(20*E19)=G19,L19,IF(AW6-(21*E19)=G19,L19,IF(AW6-(22*E19)=G19,L19,IF(AW6-(23*E19)=G19,L19,IF(AW6-(24*E19)=G19,L19,IF(AW6-(25*E19)=G19,L19,""))))))))))))))))))))))))))</f>
        <v/>
      </c>
      <c r="AX19" s="56" t="str">
        <f>IF(G19=AX6,L19,IF(AX6-E19=G19,L19,IF(AX6-(2*E19)=G19,L19,IF(AX6-(3*E19)=G19,L19,IF(AX6-(4*E19)=G19,L19,IF(AX6-(5*E19)=G19,L19,IF(AX6-(6*E19)=G19,L19,IF(AX6-(7*E19)=G19,L19,IF(AX6-(8*E19)=G19,L19,IF(AX6-(9*E19)=G19,L19,IF(AX6-(10*E19)=G19,L19,IF(AX6-(11*E19)=G19,L19,IF(AX6-(12*E19)=G19,L19,IF(AX6-(13*E19)=G19,L19,IF(AX6-(14*E19)=G19,L19,IF(AX6-(15*E19)=G19,L19,IF(AX6-(16*E19)=G19,L19,IF(AX6-(17*E19)=G19,L19,IF(AX6-(18*E19)=G19,L19,IF(AX6-(19*E19)=G19,L19,IF(AX6-(20*E19)=G19,L19,IF(AX6-(21*E19)=G19,L19,IF(AX6-(22*E19)=G19,L19,IF(AX6-(23*E19)=G19,L19,IF(AX6-(24*E19)=G19,L19,IF(AX6-(25*E19)=G19,L19,""))))))))))))))))))))))))))</f>
        <v/>
      </c>
      <c r="AY19" s="56" t="str">
        <f>IF(G19=AY6,L19,IF(AY6-E19=G19,L19,IF(AY6-(2*E19)=G19,L19,IF(AY6-(3*E19)=G19,L19,IF(AY6-(4*E19)=G19,L19,IF(AY6-(5*E19)=G19,L19,IF(AY6-(6*E19)=G19,L19,IF(AY6-(7*E19)=G19,L19,IF(AY6-(8*E19)=G19,L19,IF(AY6-(9*E19)=G19,L19,IF(AY6-(10*E19)=G19,L19,IF(AY6-(11*E19)=G19,L19,IF(AY6-(12*E19)=G19,L19,IF(AY6-(13*E19)=G19,L19,IF(AY6-(14*E19)=G19,L19,IF(AY6-(15*E19)=G19,L19,IF(AY6-(16*E19)=G19,L19,IF(AY6-(17*E19)=G19,L19,IF(AY6-(18*E19)=G19,L19,IF(AY6-(19*E19)=G19,L19,IF(AY6-(20*E19)=G19,L19,IF(AY6-(21*E19)=G19,L19,IF(AY6-(22*E19)=G19,L19,IF(AY6-(23*E19)=G19,L19,IF(AY6-(24*E19)=G19,L19,IF(AY6-(25*E19)=G19,L19,""))))))))))))))))))))))))))</f>
        <v/>
      </c>
      <c r="AZ19" s="56" t="str">
        <f>IF(G19=AZ6,L19,IF(AZ6-E19=G19,L19,IF(AZ6-(2*E19)=G19,L19,IF(AZ6-(3*E19)=G19,L19,IF(AZ6-(4*E19)=G19,L19,IF(AZ6-(5*E19)=G19,L19,IF(AZ6-(6*E19)=G19,L19,IF(AZ6-(7*E19)=G19,L19,IF(AZ6-(8*E19)=G19,L19,IF(AZ6-(9*E19)=G19,L19,IF(AZ6-(10*E19)=G19,L19,IF(AZ6-(11*E19)=G19,L19,IF(AZ6-(12*E19)=G19,L19,IF(AZ6-(13*E19)=G19,L19,IF(AZ6-(14*E19)=G19,L19,IF(AZ6-(15*E19)=G19,L19,IF(AZ6-(16*E19)=G19,L19,IF(AZ6-(17*E19)=G19,L19,IF(AZ6-(18*E19)=G19,L19,IF(AZ6-(19*E19)=G19,L19,IF(AZ6-(20*E19)=G19,L19,IF(AZ6-(21*E19)=G19,L19,IF(AZ6-(22*E19)=G19,L19,IF(AZ6-(23*E19)=G19,L19,IF(AZ6-(24*E19)=G19,L19,IF(AZ6-(25*E19)=G19,L19,""))))))))))))))))))))))))))</f>
        <v/>
      </c>
      <c r="BA19" s="56" t="str">
        <f>IF(G19=BA6,L19,IF(BA6-E19=G19,L19,IF(BA6-(2*E19)=G19,L19,IF(BA6-(3*E19)=G19,L19,IF(BA6-(4*E19)=G19,L19,IF(BA6-(5*E19)=G19,L19,IF(BA6-(6*E19)=G19,L19,IF(BA6-(7*E19)=G19,L19,IF(BA6-(8*E19)=G19,L19,IF(BA6-(9*E19)=G19,L19,IF(BA6-(10*E19)=G19,L19,IF(BA6-(11*E19)=G19,L19,IF(BA6-(12*E19)=G19,L19,IF(BA6-(13*E19)=G19,L19,IF(BA6-(14*E19)=G19,L19,IF(BA6-(15*E19)=G19,L19,IF(BA6-(16*E19)=G19,L19,IF(BA6-(17*E19)=G19,L19,IF(BA6-(18*E19)=G19,L19,IF(BA6-(19*E19)=G19,L19,IF(BA6-(20*E19)=G19,L19,IF(BA6-(21*E19)=G19,L19,IF(BA6-(22*E19)=G19,L19,IF(BA6-(23*E19)=G19,L19,IF(BA6-(24*E19)=G19,L19,IF(BA6-(25*E19)=G19,L19,""))))))))))))))))))))))))))</f>
        <v/>
      </c>
      <c r="BB19" s="56" t="str">
        <f>IF(G19=BB6,L19,IF(BB6-E19=G19,L19,IF(BB6-(2*E19)=G19,L19,IF(BB6-(3*E19)=G19,L19,IF(BB6-(4*E19)=G19,L19,IF(BB6-(5*E19)=G19,L19,IF(BB6-(6*E19)=G19,L19,IF(BB6-(7*E19)=G19,L19,IF(BB6-(8*E19)=G19,L19,IF(BB6-(9*E19)=G19,L19,IF(BB6-(10*E19)=G19,L19,IF(BB6-(11*E19)=G19,L19,IF(BB6-(12*E19)=G19,L19,IF(BB6-(13*E19)=G19,L19,IF(BB6-(14*E19)=G19,L19,IF(BB6-(15*E19)=G19,L19,IF(BB6-(16*E19)=G19,L19,IF(BB6-(17*E19)=G19,L19,IF(BB6-(18*E19)=G19,L19,IF(BB6-(19*E19)=G19,L19,IF(BB6-(20*E19)=G19,L19,IF(BB6-(21*E19)=G19,L19,IF(BB6-(22*E19)=G19,L19,IF(BB6-(23*E19)=G19,L19,IF(BB6-(24*E19)=G19,L19,IF(BB6-(25*E19)=G19,L19,""))))))))))))))))))))))))))</f>
        <v/>
      </c>
      <c r="BC19" s="56" t="str">
        <f>IF(G19=BC6,L19,IF(BC6-E19=G19,L19,IF(BC6-(2*E19)=G19,L19,IF(BC6-(3*E19)=G19,L19,IF(BC6-(4*E19)=G19,L19,IF(BC6-(5*E19)=G19,L19,IF(BC6-(6*E19)=G19,L19,IF(BC6-(7*E19)=G19,L19,IF(BC6-(8*E19)=G19,L19,IF(BC6-(9*E19)=G19,L19,IF(BC6-(10*E19)=G19,L19,IF(BC6-(11*E19)=G19,L19,IF(BC6-(12*E19)=G19,L19,IF(BC6-(13*E19)=G19,L19,IF(BC6-(14*E19)=G19,L19,IF(BC6-(15*E19)=G19,L19,IF(BC6-(16*E19)=G19,L19,IF(BC6-(17*E19)=G19,L19,IF(BC6-(18*E19)=G19,L19,IF(BC6-(19*E19)=G19,L19,IF(BC6-(20*E19)=G19,L19,IF(BC6-(21*E19)=G19,L19,IF(BC6-(22*E19)=G19,L19,IF(BC6-(23*E19)=G19,L19,IF(BC6-(24*E19)=G19,L19,IF(BC6-(25*E19)=G19,L19,""))))))))))))))))))))))))))</f>
        <v/>
      </c>
      <c r="BD19" s="56" t="str">
        <f>IF(G19=BD6,L19,IF(BD6-E19=G19,L19,IF(BD6-(2*E19)=G19,L19,IF(BD6-(3*E19)=G19,L19,IF(BD6-(4*E19)=G19,L19,IF(BD6-(5*E19)=G19,L19,IF(BD6-(6*E19)=G19,L19,IF(BD6-(7*E19)=G19,L19,IF(BD6-(8*E19)=G19,L19,IF(BD6-(9*E19)=G19,L19,IF(BD6-(10*E19)=G19,L19,IF(BD6-(11*E19)=G19,L19,IF(BD6-(12*E19)=G19,L19,IF(BD6-(13*E19)=G19,L19,IF(BD6-(14*E19)=G19,L19,IF(BD6-(15*E19)=G19,L19,IF(BD6-(16*E19)=G19,L19,IF(BD6-(17*E19)=G19,L19,IF(BD6-(18*E19)=G19,L19,IF(BD6-(19*E19)=G19,L19,IF(BD6-(20*E19)=G19,L19,IF(BD6-(21*E19)=G19,L19,IF(BD6-(22*E19)=G19,L19,IF(BD6-(23*E19)=G19,L19,IF(BD6-(24*E19)=G19,L19,IF(BD6-(25*E19)=G19,L19,""))))))))))))))))))))))))))</f>
        <v/>
      </c>
      <c r="BE19" s="56" t="str">
        <f>IF(G19=BE6,L19,IF(BE6-E19=G19,L19,IF(BE6-(2*E19)=G19,L19,IF(BE6-(3*E19)=G19,L19,IF(BE6-(4*E19)=G19,L19,IF(BE6-(5*E19)=G19,L19,IF(BE6-(6*E19)=G19,L19,IF(BE6-(7*E19)=G19,L19,IF(BE6-(8*E19)=G19,L19,IF(BE6-(9*E19)=G19,L19,IF(BE6-(10*E19)=G19,L19,IF(BE6-(11*E19)=G19,L19,IF(BE6-(12*E19)=G19,L19,IF(BE6-(13*E19)=G19,L19,IF(BE6-(14*E19)=G19,L19,IF(BE6-(15*E19)=G19,L19,IF(BE6-(16*E19)=G19,L19,IF(BE6-(17*E19)=G19,L19,IF(BE6-(18*E19)=G19,L19,IF(BE6-(19*E19)=G19,L19,IF(BE6-(20*E19)=G19,L19,IF(BE6-(21*E19)=G19,L19,IF(BE6-(22*E19)=G19,L19,IF(BE6-(23*E19)=G19,L19,IF(BE6-(24*E19)=G19,L19,IF(BE6-(25*E19)=G19,L19,""))))))))))))))))))))))))))</f>
        <v/>
      </c>
      <c r="BF19" s="56" t="str">
        <f>IF(G19=BF6,L19,IF(BF6-E19=G19,L19,IF(BF6-(2*E19)=G19,L19,IF(BF6-(3*E19)=G19,L19,IF(BF6-(4*E19)=G19,L19,IF(BF6-(5*E19)=G19,L19,IF(BF6-(6*E19)=G19,L19,IF(BF6-(7*E19)=G19,L19,IF(BF6-(8*E19)=G19,L19,IF(BF6-(9*E19)=G19,L19,IF(BF6-(10*E19)=G19,L19,IF(BF6-(11*E19)=G19,L19,IF(BF6-(12*E19)=G19,L19,IF(BF6-(13*E19)=G19,L19,IF(BF6-(14*E19)=G19,L19,IF(BF6-(15*E19)=G19,L19,IF(BF6-(16*E19)=G19,L19,IF(BF6-(17*E19)=G19,L19,IF(BF6-(18*E19)=G19,L19,IF(BF6-(19*E19)=G19,L19,IF(BF6-(20*E19)=G19,L19,IF(BF6-(21*E19)=G19,L19,IF(BF6-(22*E19)=G19,L19,IF(BF6-(23*E19)=G19,L19,IF(BF6-(24*E19)=G19,L19,IF(BF6-(25*E19)=G19,L19,""))))))))))))))))))))))))))</f>
        <v/>
      </c>
      <c r="BG19" s="56" t="str">
        <f>IF(G19=BG6,L19,IF(BG6-E19=G19,L19,IF(BG6-(2*E19)=G19,L19,IF(BG6-(3*E19)=G19,L19,IF(BG6-(4*E19)=G19,L19,IF(BG6-(5*E19)=G19,L19,IF(BG6-(6*E19)=G19,L19,IF(BG6-(7*E19)=G19,L19,IF(BG6-(8*E19)=G19,L19,IF(BG6-(9*E19)=G19,L19,IF(BG6-(10*E19)=G19,L19,IF(BG6-(11*E19)=G19,L19,IF(BG6-(12*E19)=G19,L19,IF(BG6-(13*E19)=G19,L19,IF(BG6-(14*E19)=G19,L19,IF(BG6-(15*E19)=G19,L19,IF(BG6-(16*E19)=G19,L19,IF(BG6-(17*E19)=G19,L19,IF(BG6-(18*E19)=G19,L19,IF(BG6-(19*E19)=G19,L19,IF(BG6-(20*E19)=G19,L19,IF(BG6-(21*E19)=G19,L19,IF(BG6-(22*E19)=G19,L19,IF(BG6-(23*E19)=G19,L19,IF(BG6-(24*E19)=G19,L19,IF(BG6-(25*E19)=G19,L19,""))))))))))))))))))))))))))</f>
        <v/>
      </c>
      <c r="BH19" s="56" t="str">
        <f>IF(G19=BH6,L19,IF(BH6-E19=G19,L19,IF(BH6-(2*E19)=G19,L19,IF(BH6-(3*E19)=G19,L19,IF(BH6-(4*E19)=G19,L19,IF(BH6-(5*E19)=G19,L19,IF(BH6-(6*E19)=G19,L19,IF(BH6-(7*E19)=G19,L19,IF(BH6-(8*E19)=G19,L19,IF(BH6-(9*E19)=G19,L19,IF(BH6-(10*E19)=G19,L19,IF(BH6-(11*E19)=G19,L19,IF(BH6-(12*E19)=G19,L19,IF(BH6-(13*E19)=G19,L19,IF(BH6-(14*E19)=G19,L19,IF(BH6-(15*E19)=G19,L19,IF(BH6-(16*E19)=G19,L19,IF(BH6-(17*E19)=G19,L19,IF(BH6-(18*E19)=G19,L19,IF(BH6-(19*E19)=G19,L19,IF(BH6-(20*E19)=G19,L19,IF(BH6-(21*E19)=G19,L19,IF(BH6-(22*E19)=G19,L19,IF(BH6-(23*E19)=G19,L19,IF(BH6-(24*E19)=G19,L19,IF(BH6-(25*E19)=G19,L19,""))))))))))))))))))))))))))</f>
        <v/>
      </c>
      <c r="BI19" s="56" t="str">
        <f>IF(G19=BI6,L19,IF(BI6-E19=G19,L19,IF(BI6-(2*E19)=G19,L19,IF(BI6-(3*E19)=G19,L19,IF(BI6-(4*E19)=G19,L19,IF(BI6-(5*E19)=G19,L19,IF(BI6-(6*E19)=G19,L19,IF(BI6-(7*E19)=G19,L19,IF(BI6-(8*E19)=G19,L19,IF(BI6-(9*E19)=G19,L19,IF(BI6-(10*E19)=G19,L19,IF(BI6-(11*E19)=G19,L19,IF(BI6-(12*E19)=G19,L19,IF(BI6-(13*E19)=G19,L19,IF(BI6-(14*E19)=G19,L19,IF(BI6-(15*E19)=G19,L19,IF(BI6-(16*E19)=G19,L19,IF(BI6-(17*E19)=G19,L19,IF(BI6-(18*E19)=G19,L19,IF(BI6-(19*E19)=G19,L19,IF(BI6-(20*E19)=G19,L19,IF(BI6-(21*E19)=G19,L19,IF(BI6-(22*E19)=G19,L19,IF(BI6-(23*E19)=G19,L19,IF(BI6-(24*E19)=G19,L19,IF(BI6-(25*E19)=G19,L19,""))))))))))))))))))))))))))</f>
        <v/>
      </c>
      <c r="BJ19" s="56" t="str">
        <f>IF(G19=BJ6,L19,IF(BJ6-E19=G19,L19,IF(BJ6-(2*E19)=G19,L19,IF(BJ6-(3*E19)=G19,L19,IF(BJ6-(4*E19)=G19,L19,IF(BJ6-(5*E19)=G19,L19,IF(BJ6-(6*E19)=G19,L19,IF(BJ6-(7*E19)=G19,L19,IF(BJ6-(8*E19)=G19,L19,IF(BJ6-(9*E19)=G19,L19,IF(BJ6-(10*E19)=G19,L19,IF(BJ6-(11*E19)=G19,L19,IF(BJ6-(12*E19)=G19,L19,IF(BJ6-(13*E19)=G19,L19,IF(BJ6-(14*E19)=G19,L19,IF(BJ6-(15*E19)=G19,L19,IF(BJ6-(16*E19)=G19,L19,IF(BJ6-(17*E19)=G19,L19,IF(BJ6-(18*E19)=G19,L19,IF(BJ6-(19*E19)=G19,L19,IF(BJ6-(20*E19)=G19,L19,IF(BJ6-(21*E19)=G19,L19,IF(BJ6-(22*E19)=G19,L19,IF(BJ6-(23*E19)=G19,L19,IF(BJ6-(24*E19)=G19,L19,IF(BJ6-(25*E19)=G19,L19,""))))))))))))))))))))))))))</f>
        <v/>
      </c>
      <c r="BK19" s="56" t="str">
        <f>IF(G19=BK6,L19,IF(BK6-E19=G19,L19,IF(BK6-(2*E19)=G19,L19,IF(BK6-(3*E19)=G19,L19,IF(BK6-(4*E19)=G19,L19,IF(BK6-(5*E19)=G19,L19,IF(BK6-(6*E19)=G19,L19,IF(BK6-(7*E19)=G19,L19,IF(BK6-(8*E19)=G19,L19,IF(BK6-(9*E19)=G19,L19,IF(BK6-(10*E19)=G19,L19,IF(BK6-(11*E19)=G19,L19,IF(BK6-(12*E19)=G19,L19,IF(BK6-(13*E19)=G19,L19,IF(BK6-(14*E19)=G19,L19,IF(BK6-(15*E19)=G19,L19,IF(BK6-(16*E19)=G19,L19,IF(BK6-(17*E19)=G19,L19,IF(BK6-(18*E19)=G19,L19,IF(BK6-(19*E19)=G19,L19,IF(BK6-(20*E19)=G19,L19,IF(BK6-(21*E19)=G19,L19,IF(BK6-(22*E19)=G19,L19,IF(BK6-(23*E19)=G19,L19,IF(BK6-(24*E19)=G19,L19,IF(BK6-(25*E19)=G19,L19,""))))))))))))))))))))))))))</f>
        <v/>
      </c>
      <c r="BL19" s="56" t="str">
        <f>IF(G19=BL6,L19,IF(BL6-E19=G19,L19,IF(BL6-(2*E19)=G19,L19,IF(BL6-(3*E19)=G19,L19,IF(BL6-(4*E19)=G19,L19,IF(BL6-(5*E19)=G19,L19,IF(BL6-(6*E19)=G19,L19,IF(BL6-(7*E19)=G19,L19,IF(BL6-(8*E19)=G19,L19,IF(BL6-(9*E19)=G19,L19,IF(BL6-(10*E19)=G19,L19,IF(BL6-(11*E19)=G19,L19,IF(BL6-(12*E19)=G19,L19,IF(BL6-(13*E19)=G19,L19,IF(BL6-(14*E19)=G19,L19,IF(BL6-(15*E19)=G19,L19,IF(BL6-(16*E19)=G19,L19,IF(BL6-(17*E19)=G19,L19,IF(BL6-(18*E19)=G19,L19,IF(BL6-(19*E19)=G19,L19,IF(BL6-(20*E19)=G19,L19,IF(BL6-(21*E19)=G19,L19,IF(BL6-(22*E19)=G19,L19,IF(BL6-(23*E19)=G19,L19,IF(BL6-(24*E19)=G19,L19,IF(BL6-(25*E19)=G19,L19,""))))))))))))))))))))))))))</f>
        <v/>
      </c>
      <c r="BM19" s="57" t="str">
        <f>IF(G19=BM6,L19,IF(BM6-E19=G19,L19,IF(BM6-(2*E19)=G19,L19,IF(BM6-(3*E19)=G19,L19,IF(BM6-(4*E19)=G19,L19,IF(BM6-(5*E19)=G19,L19,IF(BM6-(6*E19)=G19,L19,IF(BM6-(7*E19)=G19,L19,IF(BM6-(8*E19)=G19,L19,IF(BM6-(9*E19)=G19,L19,IF(BM6-(10*E19)=G19,L19,IF(BM6-(11*E19)=G19,L19,IF(BM6-(12*E19)=G19,L19,IF(BM6-(13*E19)=G19,L19,IF(BM6-(14*E19)=G19,L19,IF(BM6-(15*E19)=G19,L19,IF(BM6-(16*E19)=G19,L19,IF(BM6-(17*E19)=G19,L19,IF(BM6-(18*E19)=G19,L19,IF(BM6-(19*E19)=G19,L19,IF(BM6-(20*E19)=G19,L19,IF(BM6-(21*E19)=G19,L19,IF(BM6-(22*E19)=G19,L19,IF(BM6-(23*E19)=G19,L19,IF(BM6-(24*E19)=G19,L19,IF(BM6-(25*E19)=G19,L19,""))))))))))))))))))))))))))</f>
        <v/>
      </c>
    </row>
    <row r="20" spans="1:65" x14ac:dyDescent="0.3">
      <c r="A20" s="1"/>
      <c r="B20" s="7" t="s">
        <v>51</v>
      </c>
      <c r="C20" s="50" t="s">
        <v>98</v>
      </c>
      <c r="D20" s="6" t="s">
        <v>189</v>
      </c>
      <c r="E20" s="6">
        <v>35</v>
      </c>
      <c r="F20" s="72">
        <v>2016</v>
      </c>
      <c r="G20" s="46">
        <f t="shared" si="3"/>
        <v>2051</v>
      </c>
      <c r="H20" s="28" t="s">
        <v>87</v>
      </c>
      <c r="I20" s="28">
        <v>80</v>
      </c>
      <c r="J20" s="28" t="str">
        <f>IF(D20=Tak!I3,"27611",IF(D20=Tak!I4,"27621",IF(D20=Tak!I5,"27622","")))</f>
        <v>27611</v>
      </c>
      <c r="K20" s="28">
        <v>2170</v>
      </c>
      <c r="L20" s="91">
        <f t="shared" si="4"/>
        <v>173.6</v>
      </c>
      <c r="M20" s="28"/>
      <c r="O20" s="58" t="str">
        <f>IF(G20=O6,L20,IF(O6-E20=G20,L20,IF(O6-(2*E20)=G20,L20,IF(O6-(3*E20)=G20,L20,IF(O6-(4*E20)=G20,L20,IF(O6-(5*E20)=G20,L20,IF(O6-(6*E20)=G20,L20,IF(O6-(7*E20)=G20,L20,IF(O6-(8*E20)=G20,L20,IF(O6-(9*E20)=G20,L20,IF(O6-(10*E20)=G20,L20,IF(O6-(11*E20)=G20,L20,IF(O6-(12*E20)=G20,L20,IF(O6-(13*E20)=G20,L20,IF(O6-(14*E20)=G20,L20,IF(O6-(15*E20)=G20,L20,IF(O6-(16*E20)=G20,L20,IF(O6-(17*E20)=G20,L20,IF(O6-(18*E20)=G20,L20,IF(O6-(19*E20)=G20,L20,IF(O6-(20*E20)=G20,L20,IF(O6-(21*E20)=G20,L20,IF(O6-(22*E20)=G20,L20,IF(O6-(23*E20)=G20,L20,IF(O6-(24*E20)=G20,L20,IF(O6-(25*E20)=G20,L20,""))))))))))))))))))))))))))</f>
        <v/>
      </c>
      <c r="P20" s="59" t="str">
        <f>IF(G20=P6,L20,IF(P6-E20=G20,L20,IF(P6-(2*E20)=G20,L20,IF(P6-(3*E20)=G20,L20,IF(P6-(4*E20)=G20,L20,IF(P6-(5*E20)=G20,L20,IF(P6-(6*E20)=G20,L20,IF(P6-(7*E20)=G20,L20,IF(P6-(8*E20)=G20,L20,IF(P6-(9*E20)=G20,L20,IF(P6-(10*E20)=G20,L20,IF(P6-(11*E20)=G20,L20,IF(P6-(12*E20)=G20,L20,IF(P6-(13*E20)=G20,L20,IF(P6-(14*E20)=G20,L20,IF(P6-(15*E20)=G20,L20,IF(P6-(16*E20)=G20,L20,IF(P6-(17*E20)=G20,L20,IF(P6-(18*E20)=G20,L20,IF(P6-(19*E20)=G20,L20,IF(P6-(20*E20)=G20,L20,IF(P6-(21*E20)=G20,L20,IF(P6-(22*E20)=G20,L20,IF(P6-(23*E20)=G20,L20,IF(P6-(24*E20)=G20,L20,IF(P6-(25*E20)=G20,L20,""))))))))))))))))))))))))))</f>
        <v/>
      </c>
      <c r="Q20" s="59" t="str">
        <f>IF(G20=Q6,L20,IF(Q6-E20=G20,L20,IF(Q6-(2*E20)=G20,L20,IF(Q6-(3*E20)=G20,L20,IF(Q6-(4*E20)=G20,L20,IF(Q6-(5*E20)=G20,L20,IF(Q6-(6*E20)=G20,L20,IF(Q6-(7*E20)=G20,L20,IF(Q6-(8*E20)=G20,L20,IF(Q6-(9*E20)=G20,L20,IF(Q6-(10*E20)=G20,L20,IF(Q6-(11*E20)=G20,L20,IF(Q6-(12*E20)=G20,L20,IF(Q6-(13*E20)=G20,L20,IF(Q6-(14*E20)=G20,L20,IF(Q6-(15*E20)=G20,L20,IF(Q6-(16*E20)=G20,L20,IF(Q6-(17*E20)=G20,L20,IF(Q6-(18*E20)=G20,L20,IF(Q6-(19*E20)=G20,L20,IF(Q6-(20*E20)=G20,L20,IF(Q6-(21*E20)=G20,L20,IF(Q6-(22*E20)=G20,L20,IF(Q6-(23*E20)=G20,L20,IF(Q6-(24*E20)=G20,L20,IF(Q6-(25*E20)=G20,L20,""))))))))))))))))))))))))))</f>
        <v/>
      </c>
      <c r="R20" s="59" t="str">
        <f>IF(G20=R6,L20,IF(R6-E20=G20,L20,IF(R6-(2*E20)=G20,L20,IF(R6-(3*E20)=G20,L20,IF(R6-(4*E20)=G20,L20,IF(R6-(5*E20)=G20,L20,IF(R6-(6*E20)=G20,L20,IF(R6-(7*E20)=G20,L20,IF(R6-(8*E20)=G20,L20,IF(R6-(9*E20)=G20,L20,IF(R6-(10*E20)=G20,L20,IF(R6-(11*E20)=G20,L20,IF(R6-(12*E20)=G20,L20,IF(R6-(13*E20)=G20,L20,IF(R6-(14*E20)=G20,L20,IF(R6-(15*E20)=G20,L20,IF(R6-(16*E20)=G20,L20,IF(R6-(17*E20)=G20,L20,IF(R6-(18*E20)=G20,L20,IF(R6-(19*E20)=G20,L20,IF(R6-(20*E20)=G20,L20,IF(R6-(21*E20)=G20,L20,IF(R6-(22*E20)=G20,L20,IF(R6-(23*E20)=G20,L20,IF(R6-(24*E20)=G20,L20,IF(R6-(25*E20)=G20,L20,""))))))))))))))))))))))))))</f>
        <v/>
      </c>
      <c r="S20" s="59" t="str">
        <f>IF(G20=S6,L20,IF(S6-E20=G20,L20,IF(S6-(2*E20)=G20,L20,IF(S6-(3*E20)=G20,L20,IF(S6-(4*E20)=G20,L20,IF(S6-(5*E20)=G20,L20,IF(S6-(6*E20)=G20,L20,IF(S6-(7*E20)=G20,L20,IF(S6-(8*E20)=G20,L20,IF(S6-(9*E20)=G20,L20,IF(S6-(10*E20)=G20,L20,IF(S6-(11*E20)=G20,L20,IF(S6-(12*E20)=G20,L20,IF(S6-(13*E20)=G20,L20,IF(S6-(14*E20)=G20,L20,IF(S6-(15*E20)=G20,L20,IF(S6-(16*E20)=G20,L20,IF(S6-(17*E20)=G20,L20,IF(S6-(18*E20)=G20,L20,IF(S6-(19*E20)=G20,L20,IF(S6-(20*E20)=G20,L20,IF(S6-(21*E20)=G20,L20,IF(S6-(22*E20)=G20,L20,IF(S6-(23*E20)=G20,L20,IF(S6-(24*E20)=G20,L20,IF(S6-(25*E20)=G20,L20,""))))))))))))))))))))))))))</f>
        <v/>
      </c>
      <c r="T20" s="59" t="str">
        <f>IF(G20=T6,L20,IF(T6-E20=G20,L20,IF(T6-(2*E20)=G20,L20,IF(T6-(3*E20)=G20,L20,IF(T6-(4*E20)=G20,L20,IF(T6-(5*E20)=G20,L20,IF(T6-(6*E20)=G20,L20,IF(T6-(7*E20)=G20,L20,IF(T6-(8*E20)=G20,L20,IF(T6-(9*E20)=G20,L20,IF(T6-(10*E20)=G20,L20,IF(T6-(11*E20)=G20,L20,IF(T6-(12*E20)=G20,L20,IF(T6-(13*E20)=G20,L20,IF(T6-(14*E20)=G20,L20,IF(T6-(15*E20)=G20,L20,IF(T6-(16*E20)=G20,L20,IF(T6-(17*E20)=G20,L20,IF(T6-(18*E20)=G20,L20,IF(T6-(19*E20)=G20,L20,IF(T6-(20*E20)=G20,L20,IF(T6-(21*E20)=G20,L20,IF(T6-(22*E20)=G20,L20,IF(T6-(23*E20)=G20,L20,IF(T6-(24*E20)=G20,L20,IF(T6-(25*E20)=G20,L20,""))))))))))))))))))))))))))</f>
        <v/>
      </c>
      <c r="U20" s="59" t="str">
        <f>IF(G20=U6,L20,IF(U6-E20=G20,L20,IF(U6-(2*E20)=G20,L20,IF(U6-(3*E20)=G20,L20,IF(U6-(4*E20)=G20,L20,IF(U6-(5*E20)=G20,L20,IF(U6-(6*E20)=G20,L20,IF(U6-(7*E20)=G20,L20,IF(U6-(8*E20)=G20,L20,IF(U6-(9*E20)=G20,L20,IF(U6-(10*E20)=G20,L20,IF(U6-(11*E20)=G20,L20,IF(U6-(12*E20)=G20,L20,IF(U6-(13*E20)=G20,L20,IF(U6-(14*E20)=G20,L20,IF(U6-(15*E20)=G20,L20,IF(U6-(16*E20)=G20,L20,IF(U6-(17*E20)=G20,L20,IF(U6-(18*E20)=G20,L20,IF(U6-(19*E20)=G20,L20,IF(U6-(20*E20)=G20,L20,IF(U6-(21*E20)=G20,L20,IF(U6-(22*E20)=G20,L20,IF(U6-(23*E20)=G20,L20,IF(U6-(24*E20)=G20,L20,IF(U6-(25*E20)=G20,L20,""))))))))))))))))))))))))))</f>
        <v/>
      </c>
      <c r="V20" s="59" t="str">
        <f>IF(G20=V6,L20,IF(V6-E20=G20,L20,IF(V6-(2*E20)=G20,L20,IF(V6-(3*E20)=G20,L20,IF(V6-(4*E20)=G20,L20,IF(V6-(5*E20)=G20,L20,IF(V6-(6*E20)=G20,L20,IF(V6-(7*E20)=G20,L20,IF(V6-(8*E20)=G20,L20,IF(V6-(9*E20)=G20,L20,IF(V6-(10*E20)=G20,L20,IF(V6-(11*E20)=G20,L20,IF(V6-(12*E20)=G20,L20,IF(V6-(13*E20)=G20,L20,IF(V6-(14*E20)=G20,L20,IF(V6-(15*E20)=G20,L20,IF(V6-(16*E20)=G20,L20,IF(V6-(17*E20)=G20,L20,IF(V6-(18*E20)=G20,L20,IF(V6-(19*E20)=G20,L20,IF(V6-(20*E20)=G20,L20,IF(V6-(21*E20)=G20,L20,IF(V6-(22*E20)=G20,L20,IF(V6-(23*E20)=G20,L20,IF(V6-(24*E20)=G20,L20,IF(V6-(25*E20)=G20,L20,""))))))))))))))))))))))))))</f>
        <v/>
      </c>
      <c r="W20" s="59" t="str">
        <f>IF(G20=W6,L20,IF(W6-E20=G20,L20,IF(W6-(2*E20)=G20,L20,IF(W6-(3*E20)=G20,L20,IF(W6-(4*E20)=G20,L20,IF(W6-(5*E20)=G20,L20,IF(W6-(6*E20)=G20,L20,IF(W6-(7*E20)=G20,L20,IF(W6-(8*E20)=G20,L20,IF(W6-(9*E20)=G20,L20,IF(W6-(10*E20)=G20,L20,IF(W6-(11*E20)=G20,L20,IF(W6-(12*E20)=G20,L20,IF(W6-(13*E20)=G20,L20,IF(W6-(14*E20)=G20,L20,IF(W6-(15*E20)=G20,L20,IF(W6-(16*E20)=G20,L20,IF(W6-(17*E20)=G20,L20,IF(W6-(18*E20)=G20,L20,IF(W6-(19*E20)=G20,L20,IF(W6-(20*E20)=G20,L20,IF(W6-(21*E20)=G20,L20,IF(W6-(22*E20)=G20,L20,IF(W6-(23*E20)=G20,L20,IF(W6-(24*E20)=G20,L20,IF(W6-(25*E20)=G20,L20,""))))))))))))))))))))))))))</f>
        <v/>
      </c>
      <c r="X20" s="59" t="str">
        <f>IF(G20=X6,L20,IF(X6-E20=G20,L20,IF(X6-(2*E20)=G20,L20,IF(X6-(3*E20)=G20,L20,IF(X6-(4*E20)=G20,L20,IF(X6-(5*E20)=G20,L20,IF(X6-(6*E20)=G20,L20,IF(X6-(7*E20)=G20,L20,IF(X6-(8*E20)=G20,L20,IF(X6-(9*E20)=G20,L20,IF(X6-(10*E20)=G20,L20,IF(X6-(11*E20)=G20,L20,IF(X6-(12*E20)=G20,L20,IF(X6-(13*E20)=G20,L20,IF(X6-(14*E20)=G20,L20,IF(X6-(15*E20)=G20,L20,IF(X6-(16*E20)=G20,L20,IF(X6-(17*E20)=G20,L20,IF(X6-(18*E20)=G20,L20,IF(X6-(19*E20)=G20,L20,IF(X6-(20*E20)=G20,L20,IF(X6-(21*E20)=G20,L20,IF(X6-(22*E20)=G20,L20,IF(X6-(23*E20)=G20,L20,IF(X6-(24*E20)=G20,L20,IF(X6-(25*E20)=G20,L20,""))))))))))))))))))))))))))</f>
        <v/>
      </c>
      <c r="Y20" s="59" t="str">
        <f>IF(G20=Y6,L20,IF(Y6-E20=G20,L20,IF(Y6-(2*E20)=G20,L20,IF(Y6-(3*E20)=G20,L20,IF(Y6-(4*E20)=G20,L20,IF(Y6-(5*E20)=G20,L20,IF(Y6-(6*E20)=G20,L20,IF(Y6-(7*E20)=G20,L20,IF(Y6-(8*E20)=G20,L20,IF(Y6-(9*E20)=G20,L20,IF(Y6-(10*E20)=G20,L20,IF(Y6-(11*E20)=G20,L20,IF(Y6-(12*E20)=G20,L20,IF(Y6-(13*E20)=G20,L20,IF(Y6-(14*E20)=G20,L20,IF(Y6-(15*E20)=G20,L20,IF(Y6-(16*E20)=G20,L20,IF(Y6-(17*E20)=G20,L20,IF(Y6-(18*E20)=G20,L20,IF(Y6-(19*E20)=G20,L20,IF(Y6-(20*E20)=G20,L20,IF(Y6-(21*E20)=G20,L20,IF(Y6-(22*E20)=G20,L20,IF(Y6-(23*E20)=G20,L20,IF(Y6-(24*E20)=G20,L20,IF(Y6-(25*E20)=G20,L20,""))))))))))))))))))))))))))</f>
        <v/>
      </c>
      <c r="Z20" s="59" t="str">
        <f>IF(G20=Z6,L20,IF(Z6-E20=G20,L20,IF(Z6-(2*E20)=G20,L20,IF(Z6-(3*E20)=G20,L20,IF(Z6-(4*E20)=G20,L20,IF(Z6-(5*E20)=G20,L20,IF(Z6-(6*E20)=G20,L20,IF(Z6-(7*E20)=G20,L20,IF(Z6-(8*E20)=G20,L20,IF(Z6-(9*E20)=G20,L20,IF(Z6-(10*E20)=G20,L20,IF(Z6-(11*E20)=G20,L20,IF(Z6-(12*E20)=G20,L20,IF(Z6-(13*E20)=G20,L20,IF(Z6-(14*E20)=G20,L20,IF(Z6-(15*E20)=G20,L20,IF(Z6-(16*E20)=G20,L20,IF(Z6-(17*E20)=G20,L20,IF(Z6-(18*E20)=G20,L20,IF(Z6-(19*E20)=G20,L20,IF(Z6-(20*E20)=G20,L20,IF(Z6-(21*E20)=G20,L20,IF(Z6-(22*E20)=G20,L20,IF(Z6-(23*E20)=G20,L20,IF(Z6-(24*E20)=G20,L20,IF(Z6-(25*E20)=G20,L20,""))))))))))))))))))))))))))</f>
        <v/>
      </c>
      <c r="AA20" s="59" t="str">
        <f>IF(G20=AA6,L20,IF(AA6-E20=G20,L20,IF(AA6-(2*E20)=G20,L20,IF(AA6-(3*E20)=G20,L20,IF(AA6-(4*E20)=G20,L20,IF(AA6-(5*E20)=G20,L20,IF(AA6-(6*E20)=G20,L20,IF(AA6-(7*E20)=G20,L20,IF(AA6-(8*E20)=G20,L20,IF(AA6-(9*E20)=G20,L20,IF(AA6-(10*E20)=G20,L20,IF(AA6-(11*E20)=G20,L20,IF(AA6-(12*E20)=G20,L20,IF(AA6-(13*E20)=G20,L20,IF(AA6-(14*E20)=G20,L20,IF(AA6-(15*E20)=G20,L20,IF(AA6-(16*E20)=G20,L20,IF(AA6-(17*E20)=G20,L20,IF(AA6-(18*E20)=G20,L20,IF(AA6-(19*E20)=G20,L20,IF(AA6-(20*E20)=G20,L20,IF(AA6-(21*E20)=G20,L20,IF(AA6-(22*E20)=G20,L20,IF(AA6-(23*E20)=G20,L20,IF(AA6-(24*E20)=G20,L20,IF(AA6-(25*E20)=G20,L20,""))))))))))))))))))))))))))</f>
        <v/>
      </c>
      <c r="AB20" s="59" t="str">
        <f>IF(G20=AB6,L20,IF(AB6-E20=G20,L20,IF(AB6-(2*E20)=G20,L20,IF(AB6-(3*E20)=G20,L20,IF(AB6-(4*E20)=G20,L20,IF(AB6-(5*E20)=G20,L20,IF(AB6-(6*E20)=G20,L20,IF(AB6-(7*E20)=G20,L20,IF(AB6-(8*E20)=G20,L20,IF(AB6-(9*E20)=G20,L20,IF(AB6-(10*E20)=G20,L20,IF(AB6-(11*E20)=G20,L20,IF(AB6-(12*E20)=G20,L20,IF(AB6-(13*E20)=G20,L20,IF(AB6-(14*E20)=G20,L20,IF(AB6-(15*E20)=G20,L20,IF(AB6-(16*E20)=G20,L20,IF(AB6-(17*E20)=G20,L20,IF(AB6-(18*E20)=G20,L20,IF(AB6-(19*E20)=G20,L20,IF(AB6-(20*E20)=G20,L20,IF(AB6-(21*E20)=G20,L20,IF(AB6-(22*E20)=G20,L20,IF(AB6-(23*E20)=G20,L20,IF(AB6-(24*E20)=G20,L20,IF(AB6-(25*E20)=G20,L20,""))))))))))))))))))))))))))</f>
        <v/>
      </c>
      <c r="AC20" s="59" t="str">
        <f>IF(G20=AC6,L20,IF(AC6-E20=G20,L20,IF(AC6-(2*E20)=G20,L20,IF(AC6-(3*E20)=G20,L20,IF(AC6-(4*E20)=G20,L20,IF(AC6-(5*E20)=G20,L20,IF(AC6-(6*E20)=G20,L20,IF(AC6-(7*E20)=G20,L20,IF(AC6-(8*E20)=G20,L20,IF(AC6-(9*E20)=G20,L20,IF(AC6-(10*E20)=G20,L20,IF(AC6-(11*E20)=G20,L20,IF(AC6-(12*E20)=G20,L20,IF(AC6-(13*E20)=G20,L20,IF(AC6-(14*E20)=G20,L20,IF(AC6-(15*E20)=G20,L20,IF(AC6-(16*E20)=G20,L20,IF(AC6-(17*E20)=G20,L20,IF(AC6-(18*E20)=G20,L20,IF(AC6-(19*E20)=G20,L20,IF(AC6-(20*E20)=G20,L20,IF(AC6-(21*E20)=G20,L20,IF(AC6-(22*E20)=G20,L20,IF(AC6-(23*E20)=G20,L20,IF(AC6-(24*E20)=G20,L20,IF(AC6-(25*E20)=G20,L20,""))))))))))))))))))))))))))</f>
        <v/>
      </c>
      <c r="AD20" s="59" t="str">
        <f>IF(G20=AD6,L20,IF(AD6-E20=G20,L20,IF(AD6-(2*E20)=G20,L20,IF(AD6-(3*E20)=G20,L20,IF(AD6-(4*E20)=G20,L20,IF(AD6-(5*E20)=G20,L20,IF(AD6-(6*E20)=G20,L20,IF(AD6-(7*E20)=G20,L20,IF(AD6-(8*E20)=G20,L20,IF(AD6-(9*E20)=G20,L20,IF(AD6-(10*E20)=G20,L20,IF(AD6-(11*E20)=G20,L20,IF(AD6-(12*E20)=G20,L20,IF(AD6-(13*E20)=G20,L20,IF(AD6-(14*E20)=G20,L20,IF(AD6-(15*E20)=G20,L20,IF(AD6-(16*E20)=G20,L20,IF(AD6-(17*E20)=G20,L20,IF(AD6-(18*E20)=G20,L20,IF(AD6-(19*E20)=G20,L20,IF(AD6-(20*E20)=G20,L20,IF(AD6-(21*E20)=G20,L20,IF(AD6-(22*E20)=G20,L20,IF(AD6-(23*E20)=G20,L20,IF(AD6-(24*E20)=G20,L20,IF(AD6-(25*E20)=G20,L20,""))))))))))))))))))))))))))</f>
        <v/>
      </c>
      <c r="AE20" s="59" t="str">
        <f>IF(G20=AE6,L20,IF(AE6-E20=G20,L20,IF(AE6-(2*E20)=G20,L20,IF(AE6-(3*E20)=G20,L20,IF(AE6-(4*E20)=G20,L20,IF(AE6-(5*E20)=G20,L20,IF(AE6-(6*E20)=G20,L20,IF(AE6-(7*E20)=G20,L20,IF(AE6-(8*E20)=G20,L20,IF(AE6-(9*E20)=G20,L20,IF(AE6-(10*E20)=G20,L20,IF(AE6-(11*E20)=G20,L20,IF(AE6-(12*E20)=G20,L20,IF(AE6-(13*E20)=G20,L20,IF(AE6-(14*E20)=G20,L20,IF(AE6-(15*E20)=G20,L20,IF(AE6-(16*E20)=G20,L20,IF(AE6-(17*E20)=G20,L20,IF(AE6-(18*E20)=G20,L20,IF(AE6-(19*E20)=G20,L20,IF(AE6-(20*E20)=G20,L20,IF(AE6-(21*E20)=G20,L20,IF(AE6-(22*E20)=G20,L20,IF(AE6-(23*E20)=G20,L20,IF(AE6-(24*E20)=G20,L20,IF(AE6-(25*E20)=G20,L20,""))))))))))))))))))))))))))</f>
        <v/>
      </c>
      <c r="AF20" s="59" t="str">
        <f>IF(G20=AF6,L20,IF(AF6-E20=G20,L20,IF(AF6-(2*E20)=G20,L20,IF(AF6-(3*E20)=G20,L20,IF(AF6-(4*E20)=G20,L20,IF(AF6-(5*E20)=G20,L20,IF(AF6-(6*E20)=G20,L20,IF(AF6-(7*E20)=G20,L20,IF(AF6-(8*E20)=G20,L20,IF(AF6-(9*E20)=G20,L20,IF(AF6-(10*E20)=G20,L20,IF(AF6-(11*E20)=G20,L20,IF(AF6-(12*E20)=G20,L20,IF(AF6-(13*E20)=G20,L20,IF(AF6-(14*E20)=G20,L20,IF(AF6-(15*E20)=G20,L20,IF(AF6-(16*E20)=G20,L20,IF(AF6-(17*E20)=G20,L20,IF(AF6-(18*E20)=G20,L20,IF(AF6-(19*E20)=G20,L20,IF(AF6-(20*E20)=G20,L20,IF(AF6-(21*E20)=G20,L20,IF(AF6-(22*E20)=G20,L20,IF(AF6-(23*E20)=G20,L20,IF(AF6-(24*E20)=G20,L20,IF(AF6-(25*E20)=G20,L20,""))))))))))))))))))))))))))</f>
        <v/>
      </c>
      <c r="AG20" s="59" t="str">
        <f>IF(G20=AG6,L20,IF(AG6-E20=G20,L20,IF(AG6-(2*E20)=G20,L20,IF(AG6-(3*E20)=G20,L20,IF(AG6-(4*E20)=G20,L20,IF(AG6-(5*E20)=G20,L20,IF(AG6-(6*E20)=G20,L20,IF(AG6-(7*E20)=G20,L20,IF(AG6-(8*E20)=G20,L20,IF(AG6-(9*E20)=G20,L20,IF(AG6-(10*E20)=G20,L20,IF(AG6-(11*E20)=G20,L20,IF(AG6-(12*E20)=G20,L20,IF(AG6-(13*E20)=G20,L20,IF(AG6-(14*E20)=G20,L20,IF(AG6-(15*E20)=G20,L20,IF(AG6-(16*E20)=G20,L20,IF(AG6-(17*E20)=G20,L20,IF(AG6-(18*E20)=G20,L20,IF(AG6-(19*E20)=G20,L20,IF(AG6-(20*E20)=G20,L20,IF(AG6-(21*E20)=G20,L20,IF(AG6-(22*E20)=G20,L20,IF(AG6-(23*E20)=G20,L20,IF(AG6-(24*E20)=G20,L20,IF(AG6-(25*E20)=G20,L20,""))))))))))))))))))))))))))</f>
        <v/>
      </c>
      <c r="AH20" s="59" t="str">
        <f>IF(G20=AH6,L20,IF(AH6-E20=G20,L20,IF(AH6-(2*E20)=G20,L20,IF(AH6-(3*E20)=G20,L20,IF(AH6-(4*E20)=G20,L20,IF(AH6-(5*E20)=G20,L20,IF(AH6-(6*E20)=G20,L20,IF(AH6-(7*E20)=G20,L20,IF(AH6-(8*E20)=G20,L20,IF(AH6-(9*E20)=G20,L20,IF(AH6-(10*E20)=G20,L20,IF(AH6-(11*E20)=G20,L20,IF(AH6-(12*E20)=G20,L20,IF(AH6-(13*E20)=G20,L20,IF(AH6-(14*E20)=G20,L20,IF(AH6-(15*E20)=G20,L20,IF(AH6-(16*E20)=G20,L20,IF(AH6-(17*E20)=G20,L20,IF(AH6-(18*E20)=G20,L20,IF(AH6-(19*E20)=G20,L20,IF(AH6-(20*E20)=G20,L20,IF(AH6-(21*E20)=G20,L20,IF(AH6-(22*E20)=G20,L20,IF(AH6-(23*E20)=G20,L20,IF(AH6-(24*E20)=G20,L20,IF(AH6-(25*E20)=G20,L20,""))))))))))))))))))))))))))</f>
        <v/>
      </c>
      <c r="AI20" s="59" t="str">
        <f>IF(G20=AI6,L20,IF(AI6-E20=G20,L20,IF(AI6-(2*E20)=G20,L20,IF(AI6-(3*E20)=G20,L20,IF(AI6-(4*E20)=G20,L20,IF(AI6-(5*E20)=G20,L20,IF(AI6-(6*E20)=G20,L20,IF(AI6-(7*E20)=G20,L20,IF(AI6-(8*E20)=G20,L20,IF(AI6-(9*E20)=G20,L20,IF(AI6-(10*E20)=G20,L20,IF(AI6-(11*E20)=G20,L20,IF(AI6-(12*E20)=G20,L20,IF(AI6-(13*E20)=G20,L20,IF(AI6-(14*E20)=G20,L20,IF(AI6-(15*E20)=G20,L20,IF(AI6-(16*E20)=G20,L20,IF(AI6-(17*E20)=G20,L20,IF(AI6-(18*E20)=G20,L20,IF(AI6-(19*E20)=G20,L20,IF(AI6-(20*E20)=G20,L20,IF(AI6-(21*E20)=G20,L20,IF(AI6-(22*E20)=G20,L20,IF(AI6-(23*E20)=G20,L20,IF(AI6-(24*E20)=G20,L20,IF(AI6-(25*E20)=G20,L20,""))))))))))))))))))))))))))</f>
        <v/>
      </c>
      <c r="AJ20" s="63" t="str">
        <f>IF(G20=AJ6,L20,IF(AJ6-E20=G20,L20,IF(AJ6-(2*E20)=G20,L20,IF(AJ6-(3*E20)=G20,L20,IF(AJ6-(4*E20)=G20,L20,IF(AJ6-(5*E20)=G20,L20,IF(AJ6-(6*E20)=G20,L20,IF(AJ6-(7*E20)=G20,L20,IF(AJ6-(8*E20)=G20,L20,IF(AJ6-(9*E20)=G20,L20,IF(AJ6-(10*E20)=G20,L20,IF(AJ6-(11*E20)=G20,L20,IF(AJ6-(12*E20)=G20,L20,IF(AJ6-(13*E20)=G20,L20,IF(AJ6-(14*E20)=G20,L20,IF(AJ6-(15*E20)=G20,L20,IF(AJ6-(16*E20)=G20,L20,IF(AJ6-(17*E20)=G20,L20,IF(AJ6-(18*E20)=G20,L20,IF(AJ6-(19*E20)=G20,L20,IF(AJ6-(20*E20)=G20,L20,IF(AJ6-(21*E20)=G20,L20,IF(AJ6-(22*E20)=G20,L20,IF(AJ6-(23*E20)=G20,L20,IF(AJ6-(24*E20)=G20,L20,IF(AJ6-(25*E20)=G20,L20,""))))))))))))))))))))))))))</f>
        <v/>
      </c>
      <c r="AK20" s="59" t="str">
        <f>IF(G20=AK6,L20,IF(AK6-E20=G20,L20,IF(AK6-(2*E20)=G20,L20,IF(AK6-(3*E20)=G20,L20,IF(AK6-(4*E20)=G20,L20,IF(AK6-(5*E20)=G20,L20,IF(AK6-(6*E20)=G20,L20,IF(AK6-(7*E20)=G20,L20,IF(AK6-(8*E20)=G20,L20,IF(AK6-(9*E20)=G20,L20,IF(AK6-(10*E20)=G20,L20,IF(AK6-(11*E20)=G20,L20,IF(AK6-(12*E20)=G20,L20,IF(AK6-(13*E20)=G20,L20,IF(AK6-(14*E20)=G20,L20,IF(AK6-(15*E20)=G20,L20,IF(AK6-(16*E20)=G20,L20,IF(AK6-(17*E20)=G20,L20,IF(AK6-(18*E20)=G20,L20,IF(AK6-(19*E20)=G20,L20,IF(AK6-(20*E20)=G20,L20,IF(AK6-(21*E20)=G20,L20,IF(AK6-(22*E20)=G20,L20,IF(AK6-(23*E20)=G20,L20,IF(AK6-(24*E20)=G20,L20,IF(AK6-(25*E20)=G20,L20,""))))))))))))))))))))))))))</f>
        <v/>
      </c>
      <c r="AL20" s="59" t="str">
        <f>IF(G20=AL6,L20,IF(AL6-E20=G20,L20,IF(AL6-(2*E20)=G20,L20,IF(AL6-(3*E20)=G20,L20,IF(AL6-(4*E20)=G20,L20,IF(AL6-(5*E20)=G20,L20,IF(AL6-(6*E20)=G20,L20,IF(AL6-(7*E20)=G20,L20,IF(AL6-(8*E20)=G20,L20,IF(AL6-(9*E20)=G20,L20,IF(AL6-(10*E20)=G20,L20,IF(AL6-(11*E20)=G20,L20,IF(AL6-(12*E20)=G20,L20,IF(AL6-(13*E20)=G20,L20,IF(AL6-(14*E20)=G20,L20,IF(AL6-(15*E20)=G20,L20,IF(AL6-(16*E20)=G20,L20,IF(AL6-(17*E20)=G20,L20,IF(AL6-(18*E20)=G20,L20,IF(AL6-(19*E20)=G20,L20,IF(AL6-(20*E20)=G20,L20,IF(AL6-(21*E20)=G20,L20,IF(AL6-(22*E20)=G20,L20,IF(AL6-(23*E20)=G20,L20,IF(AL6-(24*E20)=G20,L20,IF(AL6-(25*E20)=G20,L20,""))))))))))))))))))))))))))</f>
        <v/>
      </c>
      <c r="AM20" s="59" t="str">
        <f>IF(G20=AM6,L20,IF(AM6-E20=G20,L20,IF(AM6-(2*E20)=G20,L20,IF(AM6-(3*E20)=G20,L20,IF(AM6-(4*E20)=G20,L20,IF(AM6-(5*E20)=G20,L20,IF(AM6-(6*E20)=G20,L20,IF(AM6-(7*E20)=G20,L20,IF(AM6-(8*E20)=G20,L20,IF(AM6-(9*E20)=G20,L20,IF(AM6-(10*E20)=G20,L20,IF(AM6-(11*E20)=G20,L20,IF(AM6-(12*E20)=G20,L20,IF(AM6-(13*E20)=G20,L20,IF(AM6-(14*E20)=G20,L20,IF(AM6-(15*E20)=G20,L20,IF(AM6-(16*E20)=G20,L20,IF(AM6-(17*E20)=G20,L20,IF(AM6-(18*E20)=G20,L20,IF(AM6-(19*E20)=G20,L20,IF(AM6-(20*E20)=G20,L20,IF(AM6-(21*E20)=G20,L20,IF(AM6-(22*E20)=G20,L20,IF(AM6-(23*E20)=G20,L20,IF(AM6-(24*E20)=G20,L20,IF(AM6-(25*E20)=G20,L20,""))))))))))))))))))))))))))</f>
        <v/>
      </c>
      <c r="AN20" s="63" t="str">
        <f>IF(G20=AN6,L20,IF(AN6-E20=G20,L20,IF(AN6-(2*E20)=G20,L20,IF(AN6-(3*E20)=G20,L20,IF(AN6-(4*E20)=G20,L20,IF(AN6-(5*E20)=G20,L20,IF(AN6-(6*E20)=G20,L20,IF(AN6-(7*E20)=G20,L20,IF(AN6-(8*E20)=G20,L20,IF(AN6-(9*E20)=G20,L20,IF(AN6-(10*E20)=G20,L20,IF(AN6-(11*E20)=G20,L20,IF(AN6-(12*E20)=G20,L20,IF(AN6-(13*E20)=G20,L20,IF(AN6-(14*E20)=G20,L20,IF(AN6-(15*E20)=G20,L20,IF(AN6-(16*E20)=G20,L20,IF(AN6-(17*E20)=G20,L20,IF(AN6-(18*E20)=G20,L20,IF(AN6-(19*E20)=G20,L20,IF(AN6-(20*E20)=G20,L20,IF(AN6-(21*E20)=G20,L20,IF(AN6-(22*E20)=G20,L20,IF(AN6-(23*E20)=G20,L20,IF(AN6-(24*E20)=G20,L20,IF(AN6-(25*E20)=G20,L20,""))))))))))))))))))))))))))</f>
        <v/>
      </c>
      <c r="AO20" s="59" t="str">
        <f>IF(G20=AO6,L20,IF(AO6-E20=G20,L20,IF(AO6-(2*E20)=G20,L20,IF(AO6-(3*E20)=G20,L20,IF(AO6-(4*E20)=G20,L20,IF(AO6-(5*E20)=G20,L20,IF(AO6-(6*E20)=G20,L20,IF(AO6-(7*E20)=G20,L20,IF(AO6-(8*E20)=G20,L20,IF(AO6-(9*E20)=G20,L20,IF(AO6-(10*E20)=G20,L20,IF(AO6-(11*E20)=G20,L20,IF(AO6-(12*E20)=G20,L20,IF(AO6-(13*E20)=G20,L20,IF(AO6-(14*E20)=G20,L20,IF(AO6-(15*E20)=G20,L20,IF(AO6-(16*E20)=G20,L20,IF(AO6-(17*E20)=G20,L20,IF(AO6-(18*E20)=G20,L20,IF(AO6-(19*E20)=G20,L20,IF(AO6-(20*E20)=G20,L20,IF(AO6-(21*E20)=G20,L20,IF(AO6-(22*E20)=G20,L20,IF(AO6-(23*E20)=G20,L20,IF(AO6-(24*E20)=G20,L20,IF(AO6-(25*E20)=G20,L20,""))))))))))))))))))))))))))</f>
        <v/>
      </c>
      <c r="AP20" s="59" t="str">
        <f>IF(G20=AP6,L20,IF(AP6-E20=G20,L20,IF(AP6-(2*E20)=G20,L20,IF(AP6-(3*E20)=G20,L20,IF(AP6-(4*E20)=G20,L20,IF(AP6-(5*E20)=G20,L20,IF(AP6-(6*E20)=G20,L20,IF(AP6-(7*E20)=G20,L20,IF(AP6-(8*E20)=G20,L20,IF(AP6-(9*E20)=G20,L20,IF(AP6-(10*E20)=G20,L20,IF(AP6-(11*E20)=G20,L20,IF(AP6-(12*E20)=G20,L20,IF(AP6-(13*E20)=G20,L20,IF(AP6-(14*E20)=G20,L20,IF(AP6-(15*E20)=G20,L20,IF(AP6-(16*E20)=G20,L20,IF(AP6-(17*E20)=G20,L20,IF(AP6-(18*E20)=G20,L20,IF(AP6-(19*E20)=G20,L20,IF(AP6-(20*E20)=G20,L20,IF(AP6-(21*E20)=G20,L20,IF(AP6-(22*E20)=G20,L20,IF(AP6-(23*E20)=G20,L20,IF(AP6-(24*E20)=G20,L20,IF(AP6-(25*E20)=G20,L20,""))))))))))))))))))))))))))</f>
        <v/>
      </c>
      <c r="AQ20" s="59">
        <f>IF(G20=AQ6,L20,IF(AQ6-E20=G20,L20,IF(AQ6-(2*E20)=G20,L20,IF(AQ6-(3*E20)=G20,L20,IF(AQ6-(4*E20)=G20,L20,IF(AQ6-(5*E20)=G20,L20,IF(AQ6-(6*E20)=G20,L20,IF(AQ6-(7*E20)=G20,L20,IF(AQ6-(8*E20)=G20,L20,IF(AQ6-(9*E20)=G20,L20,IF(AQ6-(10*E20)=G20,L20,IF(AQ6-(11*E20)=G20,L20,IF(AQ6-(12*E20)=G20,L20,IF(AQ6-(13*E20)=G20,L20,IF(AQ6-(14*E20)=G20,L20,IF(AQ6-(15*E20)=G20,L20,IF(AQ6-(16*E20)=G20,L20,IF(AQ6-(17*E20)=G20,L20,IF(AQ6-(18*E20)=G20,L20,IF(AQ6-(19*E20)=G20,L20,IF(AQ6-(20*E20)=G20,L20,IF(AQ6-(21*E20)=G20,L20,IF(AQ6-(22*E20)=G20,L20,IF(AQ6-(23*E20)=G20,L20,IF(AQ6-(24*E20)=G20,L20,IF(AQ6-(25*E20)=G20,L20,""))))))))))))))))))))))))))</f>
        <v>173.6</v>
      </c>
      <c r="AR20" s="59" t="str">
        <f>IF(G20=AR6,L20,IF(AR6-E20=G20,L20,IF(AR6-(2*E20)=G20,L20,IF(AR6-(3*E20)=G20,L20,IF(AR6-(4*E20)=G20,L20,IF(AR6-(5*E20)=G20,L20,IF(AR6-(6*E20)=G20,L20,IF(AR6-(7*E20)=G20,L20,IF(AR6-(8*E20)=G20,L20,IF(AR6-(9*E20)=G20,L20,IF(AR6-(10*E20)=G20,L20,IF(AR6-(11*E20)=G20,L20,IF(AR6-(12*E20)=G20,L20,IF(AR6-(13*E20)=G20,L20,IF(AR6-(14*E20)=G20,L20,IF(AR6-(15*E20)=G20,L20,IF(AR6-(16*E20)=G20,L20,IF(AR6-(17*E20)=G20,L20,IF(AR6-(18*E20)=G20,L20,IF(AR6-(19*E20)=G20,L20,IF(AR6-(20*E20)=G20,L20,IF(AR6-(21*E20)=G20,L20,IF(AR6-(22*E20)=G20,L20,IF(AR6-(23*E20)=G20,L20,IF(AR6-(24*E20)=G20,L20,IF(AR6-(25*E20)=G20,L20,""))))))))))))))))))))))))))</f>
        <v/>
      </c>
      <c r="AS20" s="59" t="str">
        <f>IF(G20=AS6,L20,IF(AS6-E20=G20,L20,IF(AS6-(2*E20)=G20,L20,IF(AS6-(3*E20)=G20,L20,IF(AS6-(4*E20)=G20,L20,IF(AS6-(5*E20)=G20,L20,IF(AS6-(6*E20)=G20,L20,IF(AS6-(7*E20)=G20,L20,IF(AS6-(8*E20)=G20,L20,IF(AS6-(9*E20)=G20,L20,IF(AS6-(10*E20)=G20,L20,IF(AS6-(11*E20)=G20,L20,IF(AS6-(12*E20)=G20,L20,IF(AS6-(13*E20)=G20,L20,IF(AS6-(14*E20)=G20,L20,IF(AS6-(15*E20)=G20,L20,IF(AS6-(16*E20)=G20,L20,IF(AS6-(17*E20)=G20,L20,IF(AS6-(18*E20)=G20,L20,IF(AS6-(19*E20)=G20,L20,IF(AS6-(20*E20)=G20,L20,IF(AS6-(21*E20)=G20,L20,IF(AS6-(22*E20)=G20,L20,IF(AS6-(23*E20)=G20,L20,IF(AS6-(24*E20)=G20,L20,IF(AS6-(25*E20)=G20,L20,""))))))))))))))))))))))))))</f>
        <v/>
      </c>
      <c r="AT20" s="59" t="str">
        <f>IF(G20=AT6,L20,IF(AT6-E20=G20,L20,IF(AT6-(2*E20)=G20,L20,IF(AT6-(3*E20)=G20,L20,IF(AT6-(4*E20)=G20,L20,IF(AT6-(5*E20)=G20,L20,IF(AT6-(6*E20)=G20,L20,IF(AT6-(7*E20)=G20,L20,IF(AT6-(8*E20)=G20,L20,IF(AT6-(9*E20)=G20,L20,IF(AT6-(10*E20)=G20,L20,IF(AT6-(11*E20)=G20,L20,IF(AT6-(12*E20)=G20,L20,IF(AT6-(13*E20)=G20,L20,IF(AT6-(14*E20)=G20,L20,IF(AT6-(15*E20)=G20,L20,IF(AT6-(16*E20)=G20,L20,IF(AT6-(17*E20)=G20,L20,IF(AT6-(18*E20)=G20,L20,IF(AT6-(19*E20)=G20,L20,IF(AT6-(20*E20)=G20,L20,IF(AT6-(21*E20)=G20,L20,IF(AT6-(22*E20)=G20,L20,IF(AT6-(23*E20)=G20,L20,IF(AT6-(24*E20)=G20,L20,IF(AT6-(25*E20)=G20,L20,""))))))))))))))))))))))))))</f>
        <v/>
      </c>
      <c r="AU20" s="59" t="str">
        <f>IF(G20=AU6,L20,IF(AU6-E20=G20,L20,IF(AU6-(2*E20)=G20,L20,IF(AU6-(3*E20)=G20,L20,IF(AU6-(4*E20)=G20,L20,IF(AU6-(5*E20)=G20,L20,IF(AU6-(6*E20)=G20,L20,IF(AU6-(7*E20)=G20,L20,IF(AU6-(8*E20)=G20,L20,IF(AU6-(9*E20)=G20,L20,IF(AU6-(10*E20)=G20,L20,IF(AU6-(11*E20)=G20,L20,IF(AU6-(12*E20)=G20,L20,IF(AU6-(13*E20)=G20,L20,IF(AU6-(14*E20)=G20,L20,IF(AU6-(15*E20)=G20,L20,IF(AU6-(16*E20)=G20,L20,IF(AU6-(17*E20)=G20,L20,IF(AU6-(18*E20)=G20,L20,IF(AU6-(19*E20)=G20,L20,IF(AU6-(20*E20)=G20,L20,IF(AU6-(21*E20)=G20,L20,IF(AU6-(22*E20)=G20,L20,IF(AU6-(23*E20)=G20,L20,IF(AU6-(24*E20)=G20,L20,IF(AU6-(25*E20)=G20,L20,""))))))))))))))))))))))))))</f>
        <v/>
      </c>
      <c r="AV20" s="59" t="str">
        <f>IF(G20=AV6,L20,IF(AV6-E20=G20,L20,IF(AV6-(2*E20)=G20,L20,IF(AV6-(3*E20)=G20,L20,IF(AV6-(4*E20)=G20,L20,IF(AV6-(5*E20)=G20,L20,IF(AV6-(6*E20)=G20,L20,IF(AV6-(7*E20)=G20,L20,IF(AV6-(8*E20)=G20,L20,IF(AV6-(9*E20)=G20,L20,IF(AV6-(10*E20)=G20,L20,IF(AV6-(11*E20)=G20,L20,IF(AV6-(12*E20)=G20,L20,IF(AV6-(13*E20)=G20,L20,IF(AV6-(14*E20)=G20,L20,IF(AV6-(15*E20)=G20,L20,IF(AV6-(16*E20)=G20,L20,IF(AV6-(17*E20)=G20,L20,IF(AV6-(18*E20)=G20,L20,IF(AV6-(19*E20)=G20,L20,IF(AV6-(20*E20)=G20,L20,IF(AV6-(21*E20)=G20,L20,IF(AV6-(22*E20)=G20,L20,IF(AV6-(23*E20)=G20,L20,IF(AV6-(24*E20)=G20,L20,IF(AV6-(25*E20)=G20,L20,""))))))))))))))))))))))))))</f>
        <v/>
      </c>
      <c r="AW20" s="59" t="str">
        <f>IF(G20=AW6,L20,IF(AW6-E20=G20,L20,IF(AW6-(2*E20)=G20,L20,IF(AW6-(3*E20)=G20,L20,IF(AW6-(4*E20)=G20,L20,IF(AW6-(5*E20)=G20,L20,IF(AW6-(6*E20)=G20,L20,IF(AW6-(7*E20)=G20,L20,IF(AW6-(8*E20)=G20,L20,IF(AW6-(9*E20)=G20,L20,IF(AW6-(10*E20)=G20,L20,IF(AW6-(11*E20)=G20,L20,IF(AW6-(12*E20)=G20,L20,IF(AW6-(13*E20)=G20,L20,IF(AW6-(14*E20)=G20,L20,IF(AW6-(15*E20)=G20,L20,IF(AW6-(16*E20)=G20,L20,IF(AW6-(17*E20)=G20,L20,IF(AW6-(18*E20)=G20,L20,IF(AW6-(19*E20)=G20,L20,IF(AW6-(20*E20)=G20,L20,IF(AW6-(21*E20)=G20,L20,IF(AW6-(22*E20)=G20,L20,IF(AW6-(23*E20)=G20,L20,IF(AW6-(24*E20)=G20,L20,IF(AW6-(25*E20)=G20,L20,""))))))))))))))))))))))))))</f>
        <v/>
      </c>
      <c r="AX20" s="59" t="str">
        <f>IF(G20=AX6,L20,IF(AX6-E20=G20,L20,IF(AX6-(2*E20)=G20,L20,IF(AX6-(3*E20)=G20,L20,IF(AX6-(4*E20)=G20,L20,IF(AX6-(5*E20)=G20,L20,IF(AX6-(6*E20)=G20,L20,IF(AX6-(7*E20)=G20,L20,IF(AX6-(8*E20)=G20,L20,IF(AX6-(9*E20)=G20,L20,IF(AX6-(10*E20)=G20,L20,IF(AX6-(11*E20)=G20,L20,IF(AX6-(12*E20)=G20,L20,IF(AX6-(13*E20)=G20,L20,IF(AX6-(14*E20)=G20,L20,IF(AX6-(15*E20)=G20,L20,IF(AX6-(16*E20)=G20,L20,IF(AX6-(17*E20)=G20,L20,IF(AX6-(18*E20)=G20,L20,IF(AX6-(19*E20)=G20,L20,IF(AX6-(20*E20)=G20,L20,IF(AX6-(21*E20)=G20,L20,IF(AX6-(22*E20)=G20,L20,IF(AX6-(23*E20)=G20,L20,IF(AX6-(24*E20)=G20,L20,IF(AX6-(25*E20)=G20,L20,""))))))))))))))))))))))))))</f>
        <v/>
      </c>
      <c r="AY20" s="59" t="str">
        <f>IF(G20=AY6,L20,IF(AY6-E20=G20,L20,IF(AY6-(2*E20)=G20,L20,IF(AY6-(3*E20)=G20,L20,IF(AY6-(4*E20)=G20,L20,IF(AY6-(5*E20)=G20,L20,IF(AY6-(6*E20)=G20,L20,IF(AY6-(7*E20)=G20,L20,IF(AY6-(8*E20)=G20,L20,IF(AY6-(9*E20)=G20,L20,IF(AY6-(10*E20)=G20,L20,IF(AY6-(11*E20)=G20,L20,IF(AY6-(12*E20)=G20,L20,IF(AY6-(13*E20)=G20,L20,IF(AY6-(14*E20)=G20,L20,IF(AY6-(15*E20)=G20,L20,IF(AY6-(16*E20)=G20,L20,IF(AY6-(17*E20)=G20,L20,IF(AY6-(18*E20)=G20,L20,IF(AY6-(19*E20)=G20,L20,IF(AY6-(20*E20)=G20,L20,IF(AY6-(21*E20)=G20,L20,IF(AY6-(22*E20)=G20,L20,IF(AY6-(23*E20)=G20,L20,IF(AY6-(24*E20)=G20,L20,IF(AY6-(25*E20)=G20,L20,""))))))))))))))))))))))))))</f>
        <v/>
      </c>
      <c r="AZ20" s="59" t="str">
        <f>IF(G20=AZ6,L20,IF(AZ6-E20=G20,L20,IF(AZ6-(2*E20)=G20,L20,IF(AZ6-(3*E20)=G20,L20,IF(AZ6-(4*E20)=G20,L20,IF(AZ6-(5*E20)=G20,L20,IF(AZ6-(6*E20)=G20,L20,IF(AZ6-(7*E20)=G20,L20,IF(AZ6-(8*E20)=G20,L20,IF(AZ6-(9*E20)=G20,L20,IF(AZ6-(10*E20)=G20,L20,IF(AZ6-(11*E20)=G20,L20,IF(AZ6-(12*E20)=G20,L20,IF(AZ6-(13*E20)=G20,L20,IF(AZ6-(14*E20)=G20,L20,IF(AZ6-(15*E20)=G20,L20,IF(AZ6-(16*E20)=G20,L20,IF(AZ6-(17*E20)=G20,L20,IF(AZ6-(18*E20)=G20,L20,IF(AZ6-(19*E20)=G20,L20,IF(AZ6-(20*E20)=G20,L20,IF(AZ6-(21*E20)=G20,L20,IF(AZ6-(22*E20)=G20,L20,IF(AZ6-(23*E20)=G20,L20,IF(AZ6-(24*E20)=G20,L20,IF(AZ6-(25*E20)=G20,L20,""))))))))))))))))))))))))))</f>
        <v/>
      </c>
      <c r="BA20" s="59" t="str">
        <f>IF(G20=BA6,L20,IF(BA6-E20=G20,L20,IF(BA6-(2*E20)=G20,L20,IF(BA6-(3*E20)=G20,L20,IF(BA6-(4*E20)=G20,L20,IF(BA6-(5*E20)=G20,L20,IF(BA6-(6*E20)=G20,L20,IF(BA6-(7*E20)=G20,L20,IF(BA6-(8*E20)=G20,L20,IF(BA6-(9*E20)=G20,L20,IF(BA6-(10*E20)=G20,L20,IF(BA6-(11*E20)=G20,L20,IF(BA6-(12*E20)=G20,L20,IF(BA6-(13*E20)=G20,L20,IF(BA6-(14*E20)=G20,L20,IF(BA6-(15*E20)=G20,L20,IF(BA6-(16*E20)=G20,L20,IF(BA6-(17*E20)=G20,L20,IF(BA6-(18*E20)=G20,L20,IF(BA6-(19*E20)=G20,L20,IF(BA6-(20*E20)=G20,L20,IF(BA6-(21*E20)=G20,L20,IF(BA6-(22*E20)=G20,L20,IF(BA6-(23*E20)=G20,L20,IF(BA6-(24*E20)=G20,L20,IF(BA6-(25*E20)=G20,L20,""))))))))))))))))))))))))))</f>
        <v/>
      </c>
      <c r="BB20" s="59" t="str">
        <f>IF(G20=BB6,L20,IF(BB6-E20=G20,L20,IF(BB6-(2*E20)=G20,L20,IF(BB6-(3*E20)=G20,L20,IF(BB6-(4*E20)=G20,L20,IF(BB6-(5*E20)=G20,L20,IF(BB6-(6*E20)=G20,L20,IF(BB6-(7*E20)=G20,L20,IF(BB6-(8*E20)=G20,L20,IF(BB6-(9*E20)=G20,L20,IF(BB6-(10*E20)=G20,L20,IF(BB6-(11*E20)=G20,L20,IF(BB6-(12*E20)=G20,L20,IF(BB6-(13*E20)=G20,L20,IF(BB6-(14*E20)=G20,L20,IF(BB6-(15*E20)=G20,L20,IF(BB6-(16*E20)=G20,L20,IF(BB6-(17*E20)=G20,L20,IF(BB6-(18*E20)=G20,L20,IF(BB6-(19*E20)=G20,L20,IF(BB6-(20*E20)=G20,L20,IF(BB6-(21*E20)=G20,L20,IF(BB6-(22*E20)=G20,L20,IF(BB6-(23*E20)=G20,L20,IF(BB6-(24*E20)=G20,L20,IF(BB6-(25*E20)=G20,L20,""))))))))))))))))))))))))))</f>
        <v/>
      </c>
      <c r="BC20" s="59" t="str">
        <f>IF(G20=BC6,L20,IF(BC6-E20=G20,L20,IF(BC6-(2*E20)=G20,L20,IF(BC6-(3*E20)=G20,L20,IF(BC6-(4*E20)=G20,L20,IF(BC6-(5*E20)=G20,L20,IF(BC6-(6*E20)=G20,L20,IF(BC6-(7*E20)=G20,L20,IF(BC6-(8*E20)=G20,L20,IF(BC6-(9*E20)=G20,L20,IF(BC6-(10*E20)=G20,L20,IF(BC6-(11*E20)=G20,L20,IF(BC6-(12*E20)=G20,L20,IF(BC6-(13*E20)=G20,L20,IF(BC6-(14*E20)=G20,L20,IF(BC6-(15*E20)=G20,L20,IF(BC6-(16*E20)=G20,L20,IF(BC6-(17*E20)=G20,L20,IF(BC6-(18*E20)=G20,L20,IF(BC6-(19*E20)=G20,L20,IF(BC6-(20*E20)=G20,L20,IF(BC6-(21*E20)=G20,L20,IF(BC6-(22*E20)=G20,L20,IF(BC6-(23*E20)=G20,L20,IF(BC6-(24*E20)=G20,L20,IF(BC6-(25*E20)=G20,L20,""))))))))))))))))))))))))))</f>
        <v/>
      </c>
      <c r="BD20" s="59" t="str">
        <f>IF(G20=BD6,L20,IF(BD6-E20=G20,L20,IF(BD6-(2*E20)=G20,L20,IF(BD6-(3*E20)=G20,L20,IF(BD6-(4*E20)=G20,L20,IF(BD6-(5*E20)=G20,L20,IF(BD6-(6*E20)=G20,L20,IF(BD6-(7*E20)=G20,L20,IF(BD6-(8*E20)=G20,L20,IF(BD6-(9*E20)=G20,L20,IF(BD6-(10*E20)=G20,L20,IF(BD6-(11*E20)=G20,L20,IF(BD6-(12*E20)=G20,L20,IF(BD6-(13*E20)=G20,L20,IF(BD6-(14*E20)=G20,L20,IF(BD6-(15*E20)=G20,L20,IF(BD6-(16*E20)=G20,L20,IF(BD6-(17*E20)=G20,L20,IF(BD6-(18*E20)=G20,L20,IF(BD6-(19*E20)=G20,L20,IF(BD6-(20*E20)=G20,L20,IF(BD6-(21*E20)=G20,L20,IF(BD6-(22*E20)=G20,L20,IF(BD6-(23*E20)=G20,L20,IF(BD6-(24*E20)=G20,L20,IF(BD6-(25*E20)=G20,L20,""))))))))))))))))))))))))))</f>
        <v/>
      </c>
      <c r="BE20" s="59" t="str">
        <f>IF(G20=BE6,L20,IF(BE6-E20=G20,L20,IF(BE6-(2*E20)=G20,L20,IF(BE6-(3*E20)=G20,L20,IF(BE6-(4*E20)=G20,L20,IF(BE6-(5*E20)=G20,L20,IF(BE6-(6*E20)=G20,L20,IF(BE6-(7*E20)=G20,L20,IF(BE6-(8*E20)=G20,L20,IF(BE6-(9*E20)=G20,L20,IF(BE6-(10*E20)=G20,L20,IF(BE6-(11*E20)=G20,L20,IF(BE6-(12*E20)=G20,L20,IF(BE6-(13*E20)=G20,L20,IF(BE6-(14*E20)=G20,L20,IF(BE6-(15*E20)=G20,L20,IF(BE6-(16*E20)=G20,L20,IF(BE6-(17*E20)=G20,L20,IF(BE6-(18*E20)=G20,L20,IF(BE6-(19*E20)=G20,L20,IF(BE6-(20*E20)=G20,L20,IF(BE6-(21*E20)=G20,L20,IF(BE6-(22*E20)=G20,L20,IF(BE6-(23*E20)=G20,L20,IF(BE6-(24*E20)=G20,L20,IF(BE6-(25*E20)=G20,L20,""))))))))))))))))))))))))))</f>
        <v/>
      </c>
      <c r="BF20" s="59" t="str">
        <f>IF(G20=BF6,L20,IF(BF6-E20=G20,L20,IF(BF6-(2*E20)=G20,L20,IF(BF6-(3*E20)=G20,L20,IF(BF6-(4*E20)=G20,L20,IF(BF6-(5*E20)=G20,L20,IF(BF6-(6*E20)=G20,L20,IF(BF6-(7*E20)=G20,L20,IF(BF6-(8*E20)=G20,L20,IF(BF6-(9*E20)=G20,L20,IF(BF6-(10*E20)=G20,L20,IF(BF6-(11*E20)=G20,L20,IF(BF6-(12*E20)=G20,L20,IF(BF6-(13*E20)=G20,L20,IF(BF6-(14*E20)=G20,L20,IF(BF6-(15*E20)=G20,L20,IF(BF6-(16*E20)=G20,L20,IF(BF6-(17*E20)=G20,L20,IF(BF6-(18*E20)=G20,L20,IF(BF6-(19*E20)=G20,L20,IF(BF6-(20*E20)=G20,L20,IF(BF6-(21*E20)=G20,L20,IF(BF6-(22*E20)=G20,L20,IF(BF6-(23*E20)=G20,L20,IF(BF6-(24*E20)=G20,L20,IF(BF6-(25*E20)=G20,L20,""))))))))))))))))))))))))))</f>
        <v/>
      </c>
      <c r="BG20" s="59" t="str">
        <f>IF(G20=BG6,L20,IF(BG6-E20=G20,L20,IF(BG6-(2*E20)=G20,L20,IF(BG6-(3*E20)=G20,L20,IF(BG6-(4*E20)=G20,L20,IF(BG6-(5*E20)=G20,L20,IF(BG6-(6*E20)=G20,L20,IF(BG6-(7*E20)=G20,L20,IF(BG6-(8*E20)=G20,L20,IF(BG6-(9*E20)=G20,L20,IF(BG6-(10*E20)=G20,L20,IF(BG6-(11*E20)=G20,L20,IF(BG6-(12*E20)=G20,L20,IF(BG6-(13*E20)=G20,L20,IF(BG6-(14*E20)=G20,L20,IF(BG6-(15*E20)=G20,L20,IF(BG6-(16*E20)=G20,L20,IF(BG6-(17*E20)=G20,L20,IF(BG6-(18*E20)=G20,L20,IF(BG6-(19*E20)=G20,L20,IF(BG6-(20*E20)=G20,L20,IF(BG6-(21*E20)=G20,L20,IF(BG6-(22*E20)=G20,L20,IF(BG6-(23*E20)=G20,L20,IF(BG6-(24*E20)=G20,L20,IF(BG6-(25*E20)=G20,L20,""))))))))))))))))))))))))))</f>
        <v/>
      </c>
      <c r="BH20" s="59" t="str">
        <f>IF(G20=BH6,L20,IF(BH6-E20=G20,L20,IF(BH6-(2*E20)=G20,L20,IF(BH6-(3*E20)=G20,L20,IF(BH6-(4*E20)=G20,L20,IF(BH6-(5*E20)=G20,L20,IF(BH6-(6*E20)=G20,L20,IF(BH6-(7*E20)=G20,L20,IF(BH6-(8*E20)=G20,L20,IF(BH6-(9*E20)=G20,L20,IF(BH6-(10*E20)=G20,L20,IF(BH6-(11*E20)=G20,L20,IF(BH6-(12*E20)=G20,L20,IF(BH6-(13*E20)=G20,L20,IF(BH6-(14*E20)=G20,L20,IF(BH6-(15*E20)=G20,L20,IF(BH6-(16*E20)=G20,L20,IF(BH6-(17*E20)=G20,L20,IF(BH6-(18*E20)=G20,L20,IF(BH6-(19*E20)=G20,L20,IF(BH6-(20*E20)=G20,L20,IF(BH6-(21*E20)=G20,L20,IF(BH6-(22*E20)=G20,L20,IF(BH6-(23*E20)=G20,L20,IF(BH6-(24*E20)=G20,L20,IF(BH6-(25*E20)=G20,L20,""))))))))))))))))))))))))))</f>
        <v/>
      </c>
      <c r="BI20" s="59" t="str">
        <f>IF(G20=BI6,L20,IF(BI6-E20=G20,L20,IF(BI6-(2*E20)=G20,L20,IF(BI6-(3*E20)=G20,L20,IF(BI6-(4*E20)=G20,L20,IF(BI6-(5*E20)=G20,L20,IF(BI6-(6*E20)=G20,L20,IF(BI6-(7*E20)=G20,L20,IF(BI6-(8*E20)=G20,L20,IF(BI6-(9*E20)=G20,L20,IF(BI6-(10*E20)=G20,L20,IF(BI6-(11*E20)=G20,L20,IF(BI6-(12*E20)=G20,L20,IF(BI6-(13*E20)=G20,L20,IF(BI6-(14*E20)=G20,L20,IF(BI6-(15*E20)=G20,L20,IF(BI6-(16*E20)=G20,L20,IF(BI6-(17*E20)=G20,L20,IF(BI6-(18*E20)=G20,L20,IF(BI6-(19*E20)=G20,L20,IF(BI6-(20*E20)=G20,L20,IF(BI6-(21*E20)=G20,L20,IF(BI6-(22*E20)=G20,L20,IF(BI6-(23*E20)=G20,L20,IF(BI6-(24*E20)=G20,L20,IF(BI6-(25*E20)=G20,L20,""))))))))))))))))))))))))))</f>
        <v/>
      </c>
      <c r="BJ20" s="59" t="str">
        <f>IF(G20=BJ6,L20,IF(BJ6-E20=G20,L20,IF(BJ6-(2*E20)=G20,L20,IF(BJ6-(3*E20)=G20,L20,IF(BJ6-(4*E20)=G20,L20,IF(BJ6-(5*E20)=G20,L20,IF(BJ6-(6*E20)=G20,L20,IF(BJ6-(7*E20)=G20,L20,IF(BJ6-(8*E20)=G20,L20,IF(BJ6-(9*E20)=G20,L20,IF(BJ6-(10*E20)=G20,L20,IF(BJ6-(11*E20)=G20,L20,IF(BJ6-(12*E20)=G20,L20,IF(BJ6-(13*E20)=G20,L20,IF(BJ6-(14*E20)=G20,L20,IF(BJ6-(15*E20)=G20,L20,IF(BJ6-(16*E20)=G20,L20,IF(BJ6-(17*E20)=G20,L20,IF(BJ6-(18*E20)=G20,L20,IF(BJ6-(19*E20)=G20,L20,IF(BJ6-(20*E20)=G20,L20,IF(BJ6-(21*E20)=G20,L20,IF(BJ6-(22*E20)=G20,L20,IF(BJ6-(23*E20)=G20,L20,IF(BJ6-(24*E20)=G20,L20,IF(BJ6-(25*E20)=G20,L20,""))))))))))))))))))))))))))</f>
        <v/>
      </c>
      <c r="BK20" s="59" t="str">
        <f>IF(G20=BK6,L20,IF(BK6-E20=G20,L20,IF(BK6-(2*E20)=G20,L20,IF(BK6-(3*E20)=G20,L20,IF(BK6-(4*E20)=G20,L20,IF(BK6-(5*E20)=G20,L20,IF(BK6-(6*E20)=G20,L20,IF(BK6-(7*E20)=G20,L20,IF(BK6-(8*E20)=G20,L20,IF(BK6-(9*E20)=G20,L20,IF(BK6-(10*E20)=G20,L20,IF(BK6-(11*E20)=G20,L20,IF(BK6-(12*E20)=G20,L20,IF(BK6-(13*E20)=G20,L20,IF(BK6-(14*E20)=G20,L20,IF(BK6-(15*E20)=G20,L20,IF(BK6-(16*E20)=G20,L20,IF(BK6-(17*E20)=G20,L20,IF(BK6-(18*E20)=G20,L20,IF(BK6-(19*E20)=G20,L20,IF(BK6-(20*E20)=G20,L20,IF(BK6-(21*E20)=G20,L20,IF(BK6-(22*E20)=G20,L20,IF(BK6-(23*E20)=G20,L20,IF(BK6-(24*E20)=G20,L20,IF(BK6-(25*E20)=G20,L20,""))))))))))))))))))))))))))</f>
        <v/>
      </c>
      <c r="BL20" s="59" t="str">
        <f>IF(G20=BL6,L20,IF(BL6-E20=G20,L20,IF(BL6-(2*E20)=G20,L20,IF(BL6-(3*E20)=G20,L20,IF(BL6-(4*E20)=G20,L20,IF(BL6-(5*E20)=G20,L20,IF(BL6-(6*E20)=G20,L20,IF(BL6-(7*E20)=G20,L20,IF(BL6-(8*E20)=G20,L20,IF(BL6-(9*E20)=G20,L20,IF(BL6-(10*E20)=G20,L20,IF(BL6-(11*E20)=G20,L20,IF(BL6-(12*E20)=G20,L20,IF(BL6-(13*E20)=G20,L20,IF(BL6-(14*E20)=G20,L20,IF(BL6-(15*E20)=G20,L20,IF(BL6-(16*E20)=G20,L20,IF(BL6-(17*E20)=G20,L20,IF(BL6-(18*E20)=G20,L20,IF(BL6-(19*E20)=G20,L20,IF(BL6-(20*E20)=G20,L20,IF(BL6-(21*E20)=G20,L20,IF(BL6-(22*E20)=G20,L20,IF(BL6-(23*E20)=G20,L20,IF(BL6-(24*E20)=G20,L20,IF(BL6-(25*E20)=G20,L20,""))))))))))))))))))))))))))</f>
        <v/>
      </c>
      <c r="BM20" s="60" t="str">
        <f>IF(G20=BM6,L20,IF(BM6-E20=G20,L20,IF(BM6-(2*E20)=G20,L20,IF(BM6-(3*E20)=G20,L20,IF(BM6-(4*E20)=G20,L20,IF(BM6-(5*E20)=G20,L20,IF(BM6-(6*E20)=G20,L20,IF(BM6-(7*E20)=G20,L20,IF(BM6-(8*E20)=G20,L20,IF(BM6-(9*E20)=G20,L20,IF(BM6-(10*E20)=G20,L20,IF(BM6-(11*E20)=G20,L20,IF(BM6-(12*E20)=G20,L20,IF(BM6-(13*E20)=G20,L20,IF(BM6-(14*E20)=G20,L20,IF(BM6-(15*E20)=G20,L20,IF(BM6-(16*E20)=G20,L20,IF(BM6-(17*E20)=G20,L20,IF(BM6-(18*E20)=G20,L20,IF(BM6-(19*E20)=G20,L20,IF(BM6-(20*E20)=G20,L20,IF(BM6-(21*E20)=G20,L20,IF(BM6-(22*E20)=G20,L20,IF(BM6-(23*E20)=G20,L20,IF(BM6-(24*E20)=G20,L20,IF(BM6-(25*E20)=G20,L20,""))))))))))))))))))))))))))</f>
        <v/>
      </c>
    </row>
    <row r="21" spans="1:65" x14ac:dyDescent="0.3">
      <c r="A21" s="9" t="s">
        <v>6</v>
      </c>
      <c r="B21" s="10"/>
      <c r="C21" s="49"/>
      <c r="D21" s="11"/>
      <c r="E21" s="11"/>
      <c r="F21" s="23"/>
      <c r="G21" s="29"/>
      <c r="H21" s="29"/>
      <c r="I21" s="29"/>
      <c r="J21" s="29"/>
      <c r="K21" s="29"/>
      <c r="L21" s="89"/>
      <c r="M21" s="29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x14ac:dyDescent="0.3">
      <c r="A22" s="1"/>
      <c r="B22" s="7" t="s">
        <v>7</v>
      </c>
      <c r="C22" s="50" t="s">
        <v>42</v>
      </c>
      <c r="D22" s="6" t="s">
        <v>206</v>
      </c>
      <c r="E22" s="6">
        <v>15</v>
      </c>
      <c r="F22" s="72">
        <v>2016</v>
      </c>
      <c r="G22" s="46">
        <f t="shared" ref="G22:G34" si="5">IF(AND((F22+E22)&lt;Startår,(F22+E22)&gt;100),Startår,F22+E22)</f>
        <v>2031</v>
      </c>
      <c r="H22" s="28" t="s">
        <v>88</v>
      </c>
      <c r="I22" s="28">
        <f>462+350+756+278</f>
        <v>1846</v>
      </c>
      <c r="J22" s="28" t="str">
        <f>IF(D22=Fasad!A3,"21116",IF(D22=Fasad!A4,"21126",IF(D22=Fasad!A5,"21216",IF(D22=Fasad!A6,"21226",IF(D22=Fasad!A7,"21246",IF(D22=Fasad!A8,"21256",IF(D22=Fasad!A9,"21316",IF(D22=Fasad!A10,"21426",IF(D22=Fasad!A11,"21516",IF(D22=Fasad!A12,"21526",IF(D22=Fasad!A13,"21536",IF(D22=Fasad!A14,"21546",IF(D22=Fasad!A15,"21616","")))))))))))))</f>
        <v>21516</v>
      </c>
      <c r="K22" s="28">
        <v>168</v>
      </c>
      <c r="L22" s="91">
        <f>K22*I22/1000</f>
        <v>310.12799999999999</v>
      </c>
      <c r="M22" s="28"/>
      <c r="O22" s="52" t="str">
        <f>IF(G22=O6,L22,IF(O6-E22=G22,L22,IF(O6-(2*E22)=G22,L22,IF(O6-(3*E22)=G22,L22,IF(O6-(4*E22)=G22,L22,IF(O6-(5*E22)=G22,L22,IF(O6-(6*E22)=G22,L22,IF(O6-(7*E22)=G22,L22,IF(O6-(8*E22)=G22,L22,IF(O6-(9*E22)=G22,L22,IF(O6-(10*E22)=G22,L22,IF(O6-(11*E22)=G22,L22,IF(O6-(12*E22)=G22,L22,IF(O6-(13*E22)=G22,L22,IF(O6-(14*E22)=G22,L22,IF(O6-(15*E22)=G22,L22,IF(O6-(16*E22)=G22,L22,IF(O6-(17*E22)=G22,L22,IF(O6-(18*E22)=G22,L22,IF(O6-(19*E22)=G22,L22,IF(O6-(20*E22)=G22,L22,IF(O6-(21*E22)=G22,L22,IF(O6-(22*E22)=G22,L22,IF(O6-(23*E22)=G22,L22,IF(O6-(24*E22)=G22,L22,IF(O6-(25*E22)=G22,L22,""))))))))))))))))))))))))))</f>
        <v/>
      </c>
      <c r="P22" s="53" t="str">
        <f>IF(G22=P6,L22,IF(P6-E22=G22,L22,IF(P6-(2*E22)=G22,L22,IF(P6-(3*E22)=G22,L22,IF(P6-(4*E22)=G22,L22,IF(P6-(5*E22)=G22,L22,IF(P6-(6*E22)=G22,L22,IF(P6-(7*E22)=G22,L22,IF(P6-(8*E22)=G22,L22,IF(P6-(9*E22)=G22,L22,IF(P6-(10*E22)=G22,L22,IF(P6-(11*E22)=G22,L22,IF(P6-(12*E22)=G22,L22,IF(P6-(13*E22)=G22,L22,IF(P6-(14*E22)=G22,L22,IF(P6-(15*E22)=G22,L22,IF(P6-(16*E22)=G22,L22,IF(P6-(17*E22)=G22,L22,IF(P6-(18*E22)=G22,L22,IF(P6-(19*E22)=G22,L22,IF(P6-(20*E22)=G22,L22,IF(P6-(21*E22)=G22,L22,IF(P6-(22*E22)=G22,L22,IF(P6-(23*E22)=G22,L22,IF(P6-(24*E22)=G22,L22,IF(P6-(25*E22)=G22,L22,""))))))))))))))))))))))))))</f>
        <v/>
      </c>
      <c r="Q22" s="53" t="str">
        <f>IF(G22=Q6,L22,IF(Q6-E22=G22,L22,IF(Q6-(2*E22)=G22,L22,IF(Q6-(3*E22)=G22,L22,IF(Q6-(4*E22)=G22,L22,IF(Q6-(5*E22)=G22,L22,IF(Q6-(6*E22)=G22,L22,IF(Q6-(7*E22)=G22,L22,IF(Q6-(8*E22)=G22,L22,IF(Q6-(9*E22)=G22,L22,IF(Q6-(10*E22)=G22,L22,IF(Q6-(11*E22)=G22,L22,IF(Q6-(12*E22)=G22,L22,IF(Q6-(13*E22)=G22,L22,IF(Q6-(14*E22)=G22,L22,IF(Q6-(15*E22)=G22,L22,IF(Q6-(16*E22)=G22,L22,IF(Q6-(17*E22)=G22,L22,IF(Q6-(18*E22)=G22,L22,IF(Q6-(19*E22)=G22,L22,IF(Q6-(20*E22)=G22,L22,IF(Q6-(21*E22)=G22,L22,IF(Q6-(22*E22)=G22,L22,IF(Q6-(23*E22)=G22,L22,IF(Q6-(24*E22)=G22,L22,IF(Q6-(25*E22)=G22,L22,""))))))))))))))))))))))))))</f>
        <v/>
      </c>
      <c r="R22" s="53" t="str">
        <f>IF(G22=R6,L22,IF(R6-E22=G22,L22,IF(R6-(2*E22)=G22,L22,IF(R6-(3*E22)=G22,L22,IF(R6-(4*E22)=G22,L22,IF(R6-(5*E22)=G22,L22,IF(R6-(6*E22)=G22,L22,IF(R6-(7*E22)=G22,L22,IF(R6-(8*E22)=G22,L22,IF(R6-(9*E22)=G22,L22,IF(R6-(10*E22)=G22,L22,IF(R6-(11*E22)=G22,L22,IF(R6-(12*E22)=G22,L22,IF(R6-(13*E22)=G22,L22,IF(R6-(14*E22)=G22,L22,IF(R6-(15*E22)=G22,L22,IF(R6-(16*E22)=G22,L22,IF(R6-(17*E22)=G22,L22,IF(R6-(18*E22)=G22,L22,IF(R6-(19*E22)=G22,L22,IF(R6-(20*E22)=G22,L22,IF(R6-(21*E22)=G22,L22,IF(R6-(22*E22)=G22,L22,IF(R6-(23*E22)=G22,L22,IF(R6-(24*E22)=G22,L22,IF(R6-(25*E22)=G22,L22,""))))))))))))))))))))))))))</f>
        <v/>
      </c>
      <c r="S22" s="53" t="str">
        <f>IF(G22=S6,L22,IF(S6-E22=G22,L22,IF(S6-(2*E22)=G22,L22,IF(S6-(3*E22)=G22,L22,IF(S6-(4*E22)=G22,L22,IF(S6-(5*E22)=G22,L22,IF(S6-(6*E22)=G22,L22,IF(S6-(7*E22)=G22,L22,IF(S6-(8*E22)=G22,L22,IF(S6-(9*E22)=G22,L22,IF(S6-(10*E22)=G22,L22,IF(S6-(11*E22)=G22,L22,IF(S6-(12*E22)=G22,L22,IF(S6-(13*E22)=G22,L22,IF(S6-(14*E22)=G22,L22,IF(S6-(15*E22)=G22,L22,IF(S6-(16*E22)=G22,L22,IF(S6-(17*E22)=G22,L22,IF(S6-(18*E22)=G22,L22,IF(S6-(19*E22)=G22,L22,IF(S6-(20*E22)=G22,L22,IF(S6-(21*E22)=G22,L22,IF(S6-(22*E22)=G22,L22,IF(S6-(23*E22)=G22,L22,IF(S6-(24*E22)=G22,L22,IF(S6-(25*E22)=G22,L22,""))))))))))))))))))))))))))</f>
        <v/>
      </c>
      <c r="T22" s="53" t="str">
        <f>IF(G22=T6,L22,IF(T6-E22=G22,L22,IF(T6-(2*E22)=G22,L22,IF(T6-(3*E22)=G22,L22,IF(T6-(4*E22)=G22,L22,IF(T6-(5*E22)=G22,L22,IF(T6-(6*E22)=G22,L22,IF(T6-(7*E22)=G22,L22,IF(T6-(8*E22)=G22,L22,IF(T6-(9*E22)=G22,L22,IF(T6-(10*E22)=G22,L22,IF(T6-(11*E22)=G22,L22,IF(T6-(12*E22)=G22,L22,IF(T6-(13*E22)=G22,L22,IF(T6-(14*E22)=G22,L22,IF(T6-(15*E22)=G22,L22,IF(T6-(16*E22)=G22,L22,IF(T6-(17*E22)=G22,L22,IF(T6-(18*E22)=G22,L22,IF(T6-(19*E22)=G22,L22,IF(T6-(20*E22)=G22,L22,IF(T6-(21*E22)=G22,L22,IF(T6-(22*E22)=G22,L22,IF(T6-(23*E22)=G22,L22,IF(T6-(24*E22)=G22,L22,IF(T6-(25*E22)=G22,L22,""))))))))))))))))))))))))))</f>
        <v/>
      </c>
      <c r="U22" s="53" t="str">
        <f>IF(G22=U6,L22,IF(U6-E22=G22,L22,IF(U6-(2*E22)=G22,L22,IF(U6-(3*E22)=G22,L22,IF(U6-(4*E22)=G22,L22,IF(U6-(5*E22)=G22,L22,IF(U6-(6*E22)=G22,L22,IF(U6-(7*E22)=G22,L22,IF(U6-(8*E22)=G22,L22,IF(U6-(9*E22)=G22,L22,IF(U6-(10*E22)=G22,L22,IF(U6-(11*E22)=G22,L22,IF(U6-(12*E22)=G22,L22,IF(U6-(13*E22)=G22,L22,IF(U6-(14*E22)=G22,L22,IF(U6-(15*E22)=G22,L22,IF(U6-(16*E22)=G22,L22,IF(U6-(17*E22)=G22,L22,IF(U6-(18*E22)=G22,L22,IF(U6-(19*E22)=G22,L22,IF(U6-(20*E22)=G22,L22,IF(U6-(21*E22)=G22,L22,IF(U6-(22*E22)=G22,L22,IF(U6-(23*E22)=G22,L22,IF(U6-(24*E22)=G22,L22,IF(U6-(25*E22)=G22,L22,""))))))))))))))))))))))))))</f>
        <v/>
      </c>
      <c r="V22" s="53" t="str">
        <f>IF(G22=V6,L22,IF(V6-E22=G22,L22,IF(V6-(2*E22)=G22,L22,IF(V6-(3*E22)=G22,L22,IF(V6-(4*E22)=G22,L22,IF(V6-(5*E22)=G22,L22,IF(V6-(6*E22)=G22,L22,IF(V6-(7*E22)=G22,L22,IF(V6-(8*E22)=G22,L22,IF(V6-(9*E22)=G22,L22,IF(V6-(10*E22)=G22,L22,IF(V6-(11*E22)=G22,L22,IF(V6-(12*E22)=G22,L22,IF(V6-(13*E22)=G22,L22,IF(V6-(14*E22)=G22,L22,IF(V6-(15*E22)=G22,L22,IF(V6-(16*E22)=G22,L22,IF(V6-(17*E22)=G22,L22,IF(V6-(18*E22)=G22,L22,IF(V6-(19*E22)=G22,L22,IF(V6-(20*E22)=G22,L22,IF(V6-(21*E22)=G22,L22,IF(V6-(22*E22)=G22,L22,IF(V6-(23*E22)=G22,L22,IF(V6-(24*E22)=G22,L22,IF(V6-(25*E22)=G22,L22,""))))))))))))))))))))))))))</f>
        <v/>
      </c>
      <c r="W22" s="53">
        <f>IF(G22=W6,L22,IF(W6-E22=G22,L22,IF(W6-(2*E22)=G22,L22,IF(W6-(3*E22)=G22,L22,IF(W6-(4*E22)=G22,L22,IF(W6-(5*E22)=G22,L22,IF(W6-(6*E22)=G22,L22,IF(W6-(7*E22)=G22,L22,IF(W6-(8*E22)=G22,L22,IF(W6-(9*E22)=G22,L22,IF(W6-(10*E22)=G22,L22,IF(W6-(11*E22)=G22,L22,IF(W6-(12*E22)=G22,L22,IF(W6-(13*E22)=G22,L22,IF(W6-(14*E22)=G22,L22,IF(W6-(15*E22)=G22,L22,IF(W6-(16*E22)=G22,L22,IF(W6-(17*E22)=G22,L22,IF(W6-(18*E22)=G22,L22,IF(W6-(19*E22)=G22,L22,IF(W6-(20*E22)=G22,L22,IF(W6-(21*E22)=G22,L22,IF(W6-(22*E22)=G22,L22,IF(W6-(23*E22)=G22,L22,IF(W6-(24*E22)=G22,L22,IF(W6-(25*E22)=G22,L22,""))))))))))))))))))))))))))</f>
        <v>310.12799999999999</v>
      </c>
      <c r="X22" s="53" t="str">
        <f>IF(G22=X6,L22,IF(X6-E22=G22,L22,IF(X6-(2*E22)=G22,L22,IF(X6-(3*E22)=G22,L22,IF(X6-(4*E22)=G22,L22,IF(X6-(5*E22)=G22,L22,IF(X6-(6*E22)=G22,L22,IF(X6-(7*E22)=G22,L22,IF(X6-(8*E22)=G22,L22,IF(X6-(9*E22)=G22,L22,IF(X6-(10*E22)=G22,L22,IF(X6-(11*E22)=G22,L22,IF(X6-(12*E22)=G22,L22,IF(X6-(13*E22)=G22,L22,IF(X6-(14*E22)=G22,L22,IF(X6-(15*E22)=G22,L22,IF(X6-(16*E22)=G22,L22,IF(X6-(17*E22)=G22,L22,IF(X6-(18*E22)=G22,L22,IF(X6-(19*E22)=G22,L22,IF(X6-(20*E22)=G22,L22,IF(X6-(21*E22)=G22,L22,IF(X6-(22*E22)=G22,L22,IF(X6-(23*E22)=G22,L22,IF(X6-(24*E22)=G22,L22,IF(X6-(25*E22)=G22,L22,""))))))))))))))))))))))))))</f>
        <v/>
      </c>
      <c r="Y22" s="53" t="str">
        <f>IF(G22=Y6,L22,IF(Y6-E22=G22,L22,IF(Y6-(2*E22)=G22,L22,IF(Y6-(3*E22)=G22,L22,IF(Y6-(4*E22)=G22,L22,IF(Y6-(5*E22)=G22,L22,IF(Y6-(6*E22)=G22,L22,IF(Y6-(7*E22)=G22,L22,IF(Y6-(8*E22)=G22,L22,IF(Y6-(9*E22)=G22,L22,IF(Y6-(10*E22)=G22,L22,IF(Y6-(11*E22)=G22,L22,IF(Y6-(12*E22)=G22,L22,IF(Y6-(13*E22)=G22,L22,IF(Y6-(14*E22)=G22,L22,IF(Y6-(15*E22)=G22,L22,IF(Y6-(16*E22)=G22,L22,IF(Y6-(17*E22)=G22,L22,IF(Y6-(18*E22)=G22,L22,IF(Y6-(19*E22)=G22,L22,IF(Y6-(20*E22)=G22,L22,IF(Y6-(21*E22)=G22,L22,IF(Y6-(22*E22)=G22,L22,IF(Y6-(23*E22)=G22,L22,IF(Y6-(24*E22)=G22,L22,IF(Y6-(25*E22)=G22,L22,""))))))))))))))))))))))))))</f>
        <v/>
      </c>
      <c r="Z22" s="53" t="str">
        <f>IF(G22=Z6,L22,IF(Z6-E22=G22,L22,IF(Z6-(2*E22)=G22,L22,IF(Z6-(3*E22)=G22,L22,IF(Z6-(4*E22)=G22,L22,IF(Z6-(5*E22)=G22,L22,IF(Z6-(6*E22)=G22,L22,IF(Z6-(7*E22)=G22,L22,IF(Z6-(8*E22)=G22,L22,IF(Z6-(9*E22)=G22,L22,IF(Z6-(10*E22)=G22,L22,IF(Z6-(11*E22)=G22,L22,IF(Z6-(12*E22)=G22,L22,IF(Z6-(13*E22)=G22,L22,IF(Z6-(14*E22)=G22,L22,IF(Z6-(15*E22)=G22,L22,IF(Z6-(16*E22)=G22,L22,IF(Z6-(17*E22)=G22,L22,IF(Z6-(18*E22)=G22,L22,IF(Z6-(19*E22)=G22,L22,IF(Z6-(20*E22)=G22,L22,IF(Z6-(21*E22)=G22,L22,IF(Z6-(22*E22)=G22,L22,IF(Z6-(23*E22)=G22,L22,IF(Z6-(24*E22)=G22,L22,IF(Z6-(25*E22)=G22,L22,""))))))))))))))))))))))))))</f>
        <v/>
      </c>
      <c r="AA22" s="53" t="str">
        <f>IF(G22=AA6,L22,IF(AA6-E22=G22,L22,IF(AA6-(2*E22)=G22,L22,IF(AA6-(3*E22)=G22,L22,IF(AA6-(4*E22)=G22,L22,IF(AA6-(5*E22)=G22,L22,IF(AA6-(6*E22)=G22,L22,IF(AA6-(7*E22)=G22,L22,IF(AA6-(8*E22)=G22,L22,IF(AA6-(9*E22)=G22,L22,IF(AA6-(10*E22)=G22,L22,IF(AA6-(11*E22)=G22,L22,IF(AA6-(12*E22)=G22,L22,IF(AA6-(13*E22)=G22,L22,IF(AA6-(14*E22)=G22,L22,IF(AA6-(15*E22)=G22,L22,IF(AA6-(16*E22)=G22,L22,IF(AA6-(17*E22)=G22,L22,IF(AA6-(18*E22)=G22,L22,IF(AA6-(19*E22)=G22,L22,IF(AA6-(20*E22)=G22,L22,IF(AA6-(21*E22)=G22,L22,IF(AA6-(22*E22)=G22,L22,IF(AA6-(23*E22)=G22,L22,IF(AA6-(24*E22)=G22,L22,IF(AA6-(25*E22)=G22,L22,""))))))))))))))))))))))))))</f>
        <v/>
      </c>
      <c r="AB22" s="53" t="str">
        <f>IF(G22=AB6,L22,IF(AB6-E22=G22,L22,IF(AB6-(2*E22)=G22,L22,IF(AB6-(3*E22)=G22,L22,IF(AB6-(4*E22)=G22,L22,IF(AB6-(5*E22)=G22,L22,IF(AB6-(6*E22)=G22,L22,IF(AB6-(7*E22)=G22,L22,IF(AB6-(8*E22)=G22,L22,IF(AB6-(9*E22)=G22,L22,IF(AB6-(10*E22)=G22,L22,IF(AB6-(11*E22)=G22,L22,IF(AB6-(12*E22)=G22,L22,IF(AB6-(13*E22)=G22,L22,IF(AB6-(14*E22)=G22,L22,IF(AB6-(15*E22)=G22,L22,IF(AB6-(16*E22)=G22,L22,IF(AB6-(17*E22)=G22,L22,IF(AB6-(18*E22)=G22,L22,IF(AB6-(19*E22)=G22,L22,IF(AB6-(20*E22)=G22,L22,IF(AB6-(21*E22)=G22,L22,IF(AB6-(22*E22)=G22,L22,IF(AB6-(23*E22)=G22,L22,IF(AB6-(24*E22)=G22,L22,IF(AB6-(25*E22)=G22,L22,""))))))))))))))))))))))))))</f>
        <v/>
      </c>
      <c r="AC22" s="53" t="str">
        <f>IF(G22=AC6,L22,IF(AC6-E22=G22,L22,IF(AC6-(2*E22)=G22,L22,IF(AC6-(3*E22)=G22,L22,IF(AC6-(4*E22)=G22,L22,IF(AC6-(5*E22)=G22,L22,IF(AC6-(6*E22)=G22,L22,IF(AC6-(7*E22)=G22,L22,IF(AC6-(8*E22)=G22,L22,IF(AC6-(9*E22)=G22,L22,IF(AC6-(10*E22)=G22,L22,IF(AC6-(11*E22)=G22,L22,IF(AC6-(12*E22)=G22,L22,IF(AC6-(13*E22)=G22,L22,IF(AC6-(14*E22)=G22,L22,IF(AC6-(15*E22)=G22,L22,IF(AC6-(16*E22)=G22,L22,IF(AC6-(17*E22)=G22,L22,IF(AC6-(18*E22)=G22,L22,IF(AC6-(19*E22)=G22,L22,IF(AC6-(20*E22)=G22,L22,IF(AC6-(21*E22)=G22,L22,IF(AC6-(22*E22)=G22,L22,IF(AC6-(23*E22)=G22,L22,IF(AC6-(24*E22)=G22,L22,IF(AC6-(25*E22)=G22,L22,""))))))))))))))))))))))))))</f>
        <v/>
      </c>
      <c r="AD22" s="53" t="str">
        <f>IF(G22=AD6,L22,IF(AD6-E22=G22,L22,IF(AD6-(2*E22)=G22,L22,IF(AD6-(3*E22)=G22,L22,IF(AD6-(4*E22)=G22,L22,IF(AD6-(5*E22)=G22,L22,IF(AD6-(6*E22)=G22,L22,IF(AD6-(7*E22)=G22,L22,IF(AD6-(8*E22)=G22,L22,IF(AD6-(9*E22)=G22,L22,IF(AD6-(10*E22)=G22,L22,IF(AD6-(11*E22)=G22,L22,IF(AD6-(12*E22)=G22,L22,IF(AD6-(13*E22)=G22,L22,IF(AD6-(14*E22)=G22,L22,IF(AD6-(15*E22)=G22,L22,IF(AD6-(16*E22)=G22,L22,IF(AD6-(17*E22)=G22,L22,IF(AD6-(18*E22)=G22,L22,IF(AD6-(19*E22)=G22,L22,IF(AD6-(20*E22)=G22,L22,IF(AD6-(21*E22)=G22,L22,IF(AD6-(22*E22)=G22,L22,IF(AD6-(23*E22)=G22,L22,IF(AD6-(24*E22)=G22,L22,IF(AD6-(25*E22)=G22,L22,""))))))))))))))))))))))))))</f>
        <v/>
      </c>
      <c r="AE22" s="53" t="str">
        <f>IF(G22=AE6,L22,IF(AE6-E22=G22,L22,IF(AE6-(2*E22)=G22,L22,IF(AE6-(3*E22)=G22,L22,IF(AE6-(4*E22)=G22,L22,IF(AE6-(5*E22)=G22,L22,IF(AE6-(6*E22)=G22,L22,IF(AE6-(7*E22)=G22,L22,IF(AE6-(8*E22)=G22,L22,IF(AE6-(9*E22)=G22,L22,IF(AE6-(10*E22)=G22,L22,IF(AE6-(11*E22)=G22,L22,IF(AE6-(12*E22)=G22,L22,IF(AE6-(13*E22)=G22,L22,IF(AE6-(14*E22)=G22,L22,IF(AE6-(15*E22)=G22,L22,IF(AE6-(16*E22)=G22,L22,IF(AE6-(17*E22)=G22,L22,IF(AE6-(18*E22)=G22,L22,IF(AE6-(19*E22)=G22,L22,IF(AE6-(20*E22)=G22,L22,IF(AE6-(21*E22)=G22,L22,IF(AE6-(22*E22)=G22,L22,IF(AE6-(23*E22)=G22,L22,IF(AE6-(24*E22)=G22,L22,IF(AE6-(25*E22)=G22,L22,""))))))))))))))))))))))))))</f>
        <v/>
      </c>
      <c r="AF22" s="53" t="str">
        <f>IF(G22=AF6,L22,IF(AF6-E22=G22,L22,IF(AF6-(2*E22)=G22,L22,IF(AF6-(3*E22)=G22,L22,IF(AF6-(4*E22)=G22,L22,IF(AF6-(5*E22)=G22,L22,IF(AF6-(6*E22)=G22,L22,IF(AF6-(7*E22)=G22,L22,IF(AF6-(8*E22)=G22,L22,IF(AF6-(9*E22)=G22,L22,IF(AF6-(10*E22)=G22,L22,IF(AF6-(11*E22)=G22,L22,IF(AF6-(12*E22)=G22,L22,IF(AF6-(13*E22)=G22,L22,IF(AF6-(14*E22)=G22,L22,IF(AF6-(15*E22)=G22,L22,IF(AF6-(16*E22)=G22,L22,IF(AF6-(17*E22)=G22,L22,IF(AF6-(18*E22)=G22,L22,IF(AF6-(19*E22)=G22,L22,IF(AF6-(20*E22)=G22,L22,IF(AF6-(21*E22)=G22,L22,IF(AF6-(22*E22)=G22,L22,IF(AF6-(23*E22)=G22,L22,IF(AF6-(24*E22)=G22,L22,IF(AF6-(25*E22)=G22,L22,""))))))))))))))))))))))))))</f>
        <v/>
      </c>
      <c r="AG22" s="53" t="str">
        <f>IF(G22=AG6,L22,IF(AG6-E22=G22,L22,IF(AG6-(2*E22)=G22,L22,IF(AG6-(3*E22)=G22,L22,IF(AG6-(4*E22)=G22,L22,IF(AG6-(5*E22)=G22,L22,IF(AG6-(6*E22)=G22,L22,IF(AG6-(7*E22)=G22,L22,IF(AG6-(8*E22)=G22,L22,IF(AG6-(9*E22)=G22,L22,IF(AG6-(10*E22)=G22,L22,IF(AG6-(11*E22)=G22,L22,IF(AG6-(12*E22)=G22,L22,IF(AG6-(13*E22)=G22,L22,IF(AG6-(14*E22)=G22,L22,IF(AG6-(15*E22)=G22,L22,IF(AG6-(16*E22)=G22,L22,IF(AG6-(17*E22)=G22,L22,IF(AG6-(18*E22)=G22,L22,IF(AG6-(19*E22)=G22,L22,IF(AG6-(20*E22)=G22,L22,IF(AG6-(21*E22)=G22,L22,IF(AG6-(22*E22)=G22,L22,IF(AG6-(23*E22)=G22,L22,IF(AG6-(24*E22)=G22,L22,IF(AG6-(25*E22)=G22,L22,""))))))))))))))))))))))))))</f>
        <v/>
      </c>
      <c r="AH22" s="53" t="str">
        <f>IF(G22=AH6,L22,IF(AH6-E22=G22,L22,IF(AH6-(2*E22)=G22,L22,IF(AH6-(3*E22)=G22,L22,IF(AH6-(4*E22)=G22,L22,IF(AH6-(5*E22)=G22,L22,IF(AH6-(6*E22)=G22,L22,IF(AH6-(7*E22)=G22,L22,IF(AH6-(8*E22)=G22,L22,IF(AH6-(9*E22)=G22,L22,IF(AH6-(10*E22)=G22,L22,IF(AH6-(11*E22)=G22,L22,IF(AH6-(12*E22)=G22,L22,IF(AH6-(13*E22)=G22,L22,IF(AH6-(14*E22)=G22,L22,IF(AH6-(15*E22)=G22,L22,IF(AH6-(16*E22)=G22,L22,IF(AH6-(17*E22)=G22,L22,IF(AH6-(18*E22)=G22,L22,IF(AH6-(19*E22)=G22,L22,IF(AH6-(20*E22)=G22,L22,IF(AH6-(21*E22)=G22,L22,IF(AH6-(22*E22)=G22,L22,IF(AH6-(23*E22)=G22,L22,IF(AH6-(24*E22)=G22,L22,IF(AH6-(25*E22)=G22,L22,""))))))))))))))))))))))))))</f>
        <v/>
      </c>
      <c r="AI22" s="53" t="str">
        <f>IF(G22=AI6,L22,IF(AI6-E22=G22,L22,IF(AI6-(2*E22)=G22,L22,IF(AI6-(3*E22)=G22,L22,IF(AI6-(4*E22)=G22,L22,IF(AI6-(5*E22)=G22,L22,IF(AI6-(6*E22)=G22,L22,IF(AI6-(7*E22)=G22,L22,IF(AI6-(8*E22)=G22,L22,IF(AI6-(9*E22)=G22,L22,IF(AI6-(10*E22)=G22,L22,IF(AI6-(11*E22)=G22,L22,IF(AI6-(12*E22)=G22,L22,IF(AI6-(13*E22)=G22,L22,IF(AI6-(14*E22)=G22,L22,IF(AI6-(15*E22)=G22,L22,IF(AI6-(16*E22)=G22,L22,IF(AI6-(17*E22)=G22,L22,IF(AI6-(18*E22)=G22,L22,IF(AI6-(19*E22)=G22,L22,IF(AI6-(20*E22)=G22,L22,IF(AI6-(21*E22)=G22,L22,IF(AI6-(22*E22)=G22,L22,IF(AI6-(23*E22)=G22,L22,IF(AI6-(24*E22)=G22,L22,IF(AI6-(25*E22)=G22,L22,""))))))))))))))))))))))))))</f>
        <v/>
      </c>
      <c r="AJ22" s="61" t="str">
        <f>IF(G22=AJ6,L22,IF(AJ6-E22=G22,L22,IF(AJ6-(2*E22)=G22,L22,IF(AJ6-(3*E22)=G22,L22,IF(AJ6-(4*E22)=G22,L22,IF(AJ6-(5*E22)=G22,L22,IF(AJ6-(6*E22)=G22,L22,IF(AJ6-(7*E22)=G22,L22,IF(AJ6-(8*E22)=G22,L22,IF(AJ6-(9*E22)=G22,L22,IF(AJ6-(10*E22)=G22,L22,IF(AJ6-(11*E22)=G22,L22,IF(AJ6-(12*E22)=G22,L22,IF(AJ6-(13*E22)=G22,L22,IF(AJ6-(14*E22)=G22,L22,IF(AJ6-(15*E22)=G22,L22,IF(AJ6-(16*E22)=G22,L22,IF(AJ6-(17*E22)=G22,L22,IF(AJ6-(18*E22)=G22,L22,IF(AJ6-(19*E22)=G22,L22,IF(AJ6-(20*E22)=G22,L22,IF(AJ6-(21*E22)=G22,L22,IF(AJ6-(22*E22)=G22,L22,IF(AJ6-(23*E22)=G22,L22,IF(AJ6-(24*E22)=G22,L22,IF(AJ6-(25*E22)=G22,L22,""))))))))))))))))))))))))))</f>
        <v/>
      </c>
      <c r="AK22" s="53" t="str">
        <f>IF(G22=AK6,L22,IF(AK6-E22=G22,L22,IF(AK6-(2*E22)=G22,L22,IF(AK6-(3*E22)=G22,L22,IF(AK6-(4*E22)=G22,L22,IF(AK6-(5*E22)=G22,L22,IF(AK6-(6*E22)=G22,L22,IF(AK6-(7*E22)=G22,L22,IF(AK6-(8*E22)=G22,L22,IF(AK6-(9*E22)=G22,L22,IF(AK6-(10*E22)=G22,L22,IF(AK6-(11*E22)=G22,L22,IF(AK6-(12*E22)=G22,L22,IF(AK6-(13*E22)=G22,L22,IF(AK6-(14*E22)=G22,L22,IF(AK6-(15*E22)=G22,L22,IF(AK6-(16*E22)=G22,L22,IF(AK6-(17*E22)=G22,L22,IF(AK6-(18*E22)=G22,L22,IF(AK6-(19*E22)=G22,L22,IF(AK6-(20*E22)=G22,L22,IF(AK6-(21*E22)=G22,L22,IF(AK6-(22*E22)=G22,L22,IF(AK6-(23*E22)=G22,L22,IF(AK6-(24*E22)=G22,L22,IF(AK6-(25*E22)=G22,L22,""))))))))))))))))))))))))))</f>
        <v/>
      </c>
      <c r="AL22" s="53">
        <f>IF(G22=AL6,L22,IF(AL6-E22=G22,L22,IF(AL6-(2*E22)=G22,L22,IF(AL6-(3*E22)=G22,L22,IF(AL6-(4*E22)=G22,L22,IF(AL6-(5*E22)=G22,L22,IF(AL6-(6*E22)=G22,L22,IF(AL6-(7*E22)=G22,L22,IF(AL6-(8*E22)=G22,L22,IF(AL6-(9*E22)=G22,L22,IF(AL6-(10*E22)=G22,L22,IF(AL6-(11*E22)=G22,L22,IF(AL6-(12*E22)=G22,L22,IF(AL6-(13*E22)=G22,L22,IF(AL6-(14*E22)=G22,L22,IF(AL6-(15*E22)=G22,L22,IF(AL6-(16*E22)=G22,L22,IF(AL6-(17*E22)=G22,L22,IF(AL6-(18*E22)=G22,L22,IF(AL6-(19*E22)=G22,L22,IF(AL6-(20*E22)=G22,L22,IF(AL6-(21*E22)=G22,L22,IF(AL6-(22*E22)=G22,L22,IF(AL6-(23*E22)=G22,L22,IF(AL6-(24*E22)=G22,L22,IF(AL6-(25*E22)=G22,L22,""))))))))))))))))))))))))))</f>
        <v>310.12799999999999</v>
      </c>
      <c r="AM22" s="53" t="str">
        <f>IF(G22=AM6,L22,IF(AM6-E22=G22,L22,IF(AM6-(2*E22)=G22,L22,IF(AM6-(3*E22)=G22,L22,IF(AM6-(4*E22)=G22,L22,IF(AM6-(5*E22)=G22,L22,IF(AM6-(6*E22)=G22,L22,IF(AM6-(7*E22)=G22,L22,IF(AM6-(8*E22)=G22,L22,IF(AM6-(9*E22)=G22,L22,IF(AM6-(10*E22)=G22,L22,IF(AM6-(11*E22)=G22,L22,IF(AM6-(12*E22)=G22,L22,IF(AM6-(13*E22)=G22,L22,IF(AM6-(14*E22)=G22,L22,IF(AM6-(15*E22)=G22,L22,IF(AM6-(16*E22)=G22,L22,IF(AM6-(17*E22)=G22,L22,IF(AM6-(18*E22)=G22,L22,IF(AM6-(19*E22)=G22,L22,IF(AM6-(20*E22)=G22,L22,IF(AM6-(21*E22)=G22,L22,IF(AM6-(22*E22)=G22,L22,IF(AM6-(23*E22)=G22,L22,IF(AM6-(24*E22)=G22,L22,IF(AM6-(25*E22)=G22,L22,""))))))))))))))))))))))))))</f>
        <v/>
      </c>
      <c r="AN22" s="61" t="str">
        <f>IF(G22=AN6,L22,IF(AN6-E22=G22,L22,IF(AN6-(2*E22)=G22,L22,IF(AN6-(3*E22)=G22,L22,IF(AN6-(4*E22)=G22,L22,IF(AN6-(5*E22)=G22,L22,IF(AN6-(6*E22)=G22,L22,IF(AN6-(7*E22)=G22,L22,IF(AN6-(8*E22)=G22,L22,IF(AN6-(9*E22)=G22,L22,IF(AN6-(10*E22)=G22,L22,IF(AN6-(11*E22)=G22,L22,IF(AN6-(12*E22)=G22,L22,IF(AN6-(13*E22)=G22,L22,IF(AN6-(14*E22)=G22,L22,IF(AN6-(15*E22)=G22,L22,IF(AN6-(16*E22)=G22,L22,IF(AN6-(17*E22)=G22,L22,IF(AN6-(18*E22)=G22,L22,IF(AN6-(19*E22)=G22,L22,IF(AN6-(20*E22)=G22,L22,IF(AN6-(21*E22)=G22,L22,IF(AN6-(22*E22)=G22,L22,IF(AN6-(23*E22)=G22,L22,IF(AN6-(24*E22)=G22,L22,IF(AN6-(25*E22)=G22,L22,""))))))))))))))))))))))))))</f>
        <v/>
      </c>
      <c r="AO22" s="53" t="str">
        <f>IF(G22=AO6,L22,IF(AO6-E22=G22,L22,IF(AO6-(2*E22)=G22,L22,IF(AO6-(3*E22)=G22,L22,IF(AO6-(4*E22)=G22,L22,IF(AO6-(5*E22)=G22,L22,IF(AO6-(6*E22)=G22,L22,IF(AO6-(7*E22)=G22,L22,IF(AO6-(8*E22)=G22,L22,IF(AO6-(9*E22)=G22,L22,IF(AO6-(10*E22)=G22,L22,IF(AO6-(11*E22)=G22,L22,IF(AO6-(12*E22)=G22,L22,IF(AO6-(13*E22)=G22,L22,IF(AO6-(14*E22)=G22,L22,IF(AO6-(15*E22)=G22,L22,IF(AO6-(16*E22)=G22,L22,IF(AO6-(17*E22)=G22,L22,IF(AO6-(18*E22)=G22,L22,IF(AO6-(19*E22)=G22,L22,IF(AO6-(20*E22)=G22,L22,IF(AO6-(21*E22)=G22,L22,IF(AO6-(22*E22)=G22,L22,IF(AO6-(23*E22)=G22,L22,IF(AO6-(24*E22)=G22,L22,IF(AO6-(25*E22)=G22,L22,""))))))))))))))))))))))))))</f>
        <v/>
      </c>
      <c r="AP22" s="53" t="str">
        <f>IF(G22=AP6,L22,IF(AP6-E22=G22,L22,IF(AP6-(2*E22)=G22,L22,IF(AP6-(3*E22)=G22,L22,IF(AP6-(4*E22)=G22,L22,IF(AP6-(5*E22)=G22,L22,IF(AP6-(6*E22)=G22,L22,IF(AP6-(7*E22)=G22,L22,IF(AP6-(8*E22)=G22,L22,IF(AP6-(9*E22)=G22,L22,IF(AP6-(10*E22)=G22,L22,IF(AP6-(11*E22)=G22,L22,IF(AP6-(12*E22)=G22,L22,IF(AP6-(13*E22)=G22,L22,IF(AP6-(14*E22)=G22,L22,IF(AP6-(15*E22)=G22,L22,IF(AP6-(16*E22)=G22,L22,IF(AP6-(17*E22)=G22,L22,IF(AP6-(18*E22)=G22,L22,IF(AP6-(19*E22)=G22,L22,IF(AP6-(20*E22)=G22,L22,IF(AP6-(21*E22)=G22,L22,IF(AP6-(22*E22)=G22,L22,IF(AP6-(23*E22)=G22,L22,IF(AP6-(24*E22)=G22,L22,IF(AP6-(25*E22)=G22,L22,""))))))))))))))))))))))))))</f>
        <v/>
      </c>
      <c r="AQ22" s="53" t="str">
        <f>IF(G22=AQ6,L22,IF(AQ6-E22=G22,L22,IF(AQ6-(2*E22)=G22,L22,IF(AQ6-(3*E22)=G22,L22,IF(AQ6-(4*E22)=G22,L22,IF(AQ6-(5*E22)=G22,L22,IF(AQ6-(6*E22)=G22,L22,IF(AQ6-(7*E22)=G22,L22,IF(AQ6-(8*E22)=G22,L22,IF(AQ6-(9*E22)=G22,L22,IF(AQ6-(10*E22)=G22,L22,IF(AQ6-(11*E22)=G22,L22,IF(AQ6-(12*E22)=G22,L22,IF(AQ6-(13*E22)=G22,L22,IF(AQ6-(14*E22)=G22,L22,IF(AQ6-(15*E22)=G22,L22,IF(AQ6-(16*E22)=G22,L22,IF(AQ6-(17*E22)=G22,L22,IF(AQ6-(18*E22)=G22,L22,IF(AQ6-(19*E22)=G22,L22,IF(AQ6-(20*E22)=G22,L22,IF(AQ6-(21*E22)=G22,L22,IF(AQ6-(22*E22)=G22,L22,IF(AQ6-(23*E22)=G22,L22,IF(AQ6-(24*E22)=G22,L22,IF(AQ6-(25*E22)=G22,L22,""))))))))))))))))))))))))))</f>
        <v/>
      </c>
      <c r="AR22" s="53" t="str">
        <f>IF(G22=AR6,L22,IF(AR6-E22=G22,L22,IF(AR6-(2*E22)=G22,L22,IF(AR6-(3*E22)=G22,L22,IF(AR6-(4*E22)=G22,L22,IF(AR6-(5*E22)=G22,L22,IF(AR6-(6*E22)=G22,L22,IF(AR6-(7*E22)=G22,L22,IF(AR6-(8*E22)=G22,L22,IF(AR6-(9*E22)=G22,L22,IF(AR6-(10*E22)=G22,L22,IF(AR6-(11*E22)=G22,L22,IF(AR6-(12*E22)=G22,L22,IF(AR6-(13*E22)=G22,L22,IF(AR6-(14*E22)=G22,L22,IF(AR6-(15*E22)=G22,L22,IF(AR6-(16*E22)=G22,L22,IF(AR6-(17*E22)=G22,L22,IF(AR6-(18*E22)=G22,L22,IF(AR6-(19*E22)=G22,L22,IF(AR6-(20*E22)=G22,L22,IF(AR6-(21*E22)=G22,L22,IF(AR6-(22*E22)=G22,L22,IF(AR6-(23*E22)=G22,L22,IF(AR6-(24*E22)=G22,L22,IF(AR6-(25*E22)=G22,L22,""))))))))))))))))))))))))))</f>
        <v/>
      </c>
      <c r="AS22" s="53" t="str">
        <f>IF(G22=AS6,L22,IF(AS6-E22=G22,L22,IF(AS6-(2*E22)=G22,L22,IF(AS6-(3*E22)=G22,L22,IF(AS6-(4*E22)=G22,L22,IF(AS6-(5*E22)=G22,L22,IF(AS6-(6*E22)=G22,L22,IF(AS6-(7*E22)=G22,L22,IF(AS6-(8*E22)=G22,L22,IF(AS6-(9*E22)=G22,L22,IF(AS6-(10*E22)=G22,L22,IF(AS6-(11*E22)=G22,L22,IF(AS6-(12*E22)=G22,L22,IF(AS6-(13*E22)=G22,L22,IF(AS6-(14*E22)=G22,L22,IF(AS6-(15*E22)=G22,L22,IF(AS6-(16*E22)=G22,L22,IF(AS6-(17*E22)=G22,L22,IF(AS6-(18*E22)=G22,L22,IF(AS6-(19*E22)=G22,L22,IF(AS6-(20*E22)=G22,L22,IF(AS6-(21*E22)=G22,L22,IF(AS6-(22*E22)=G22,L22,IF(AS6-(23*E22)=G22,L22,IF(AS6-(24*E22)=G22,L22,IF(AS6-(25*E22)=G22,L22,""))))))))))))))))))))))))))</f>
        <v/>
      </c>
      <c r="AT22" s="53" t="str">
        <f>IF(G22=AT6,L22,IF(AT6-E22=G22,L22,IF(AT6-(2*E22)=G22,L22,IF(AT6-(3*E22)=G22,L22,IF(AT6-(4*E22)=G22,L22,IF(AT6-(5*E22)=G22,L22,IF(AT6-(6*E22)=G22,L22,IF(AT6-(7*E22)=G22,L22,IF(AT6-(8*E22)=G22,L22,IF(AT6-(9*E22)=G22,L22,IF(AT6-(10*E22)=G22,L22,IF(AT6-(11*E22)=G22,L22,IF(AT6-(12*E22)=G22,L22,IF(AT6-(13*E22)=G22,L22,IF(AT6-(14*E22)=G22,L22,IF(AT6-(15*E22)=G22,L22,IF(AT6-(16*E22)=G22,L22,IF(AT6-(17*E22)=G22,L22,IF(AT6-(18*E22)=G22,L22,IF(AT6-(19*E22)=G22,L22,IF(AT6-(20*E22)=G22,L22,IF(AT6-(21*E22)=G22,L22,IF(AT6-(22*E22)=G22,L22,IF(AT6-(23*E22)=G22,L22,IF(AT6-(24*E22)=G22,L22,IF(AT6-(25*E22)=G22,L22,""))))))))))))))))))))))))))</f>
        <v/>
      </c>
      <c r="AU22" s="53" t="str">
        <f>IF(G22=AU6,L22,IF(AU6-E22=G22,L22,IF(AU6-(2*E22)=G22,L22,IF(AU6-(3*E22)=G22,L22,IF(AU6-(4*E22)=G22,L22,IF(AU6-(5*E22)=G22,L22,IF(AU6-(6*E22)=G22,L22,IF(AU6-(7*E22)=G22,L22,IF(AU6-(8*E22)=G22,L22,IF(AU6-(9*E22)=G22,L22,IF(AU6-(10*E22)=G22,L22,IF(AU6-(11*E22)=G22,L22,IF(AU6-(12*E22)=G22,L22,IF(AU6-(13*E22)=G22,L22,IF(AU6-(14*E22)=G22,L22,IF(AU6-(15*E22)=G22,L22,IF(AU6-(16*E22)=G22,L22,IF(AU6-(17*E22)=G22,L22,IF(AU6-(18*E22)=G22,L22,IF(AU6-(19*E22)=G22,L22,IF(AU6-(20*E22)=G22,L22,IF(AU6-(21*E22)=G22,L22,IF(AU6-(22*E22)=G22,L22,IF(AU6-(23*E22)=G22,L22,IF(AU6-(24*E22)=G22,L22,IF(AU6-(25*E22)=G22,L22,""))))))))))))))))))))))))))</f>
        <v/>
      </c>
      <c r="AV22" s="53" t="str">
        <f>IF(G22=AV6,L22,IF(AV6-E22=G22,L22,IF(AV6-(2*E22)=G22,L22,IF(AV6-(3*E22)=G22,L22,IF(AV6-(4*E22)=G22,L22,IF(AV6-(5*E22)=G22,L22,IF(AV6-(6*E22)=G22,L22,IF(AV6-(7*E22)=G22,L22,IF(AV6-(8*E22)=G22,L22,IF(AV6-(9*E22)=G22,L22,IF(AV6-(10*E22)=G22,L22,IF(AV6-(11*E22)=G22,L22,IF(AV6-(12*E22)=G22,L22,IF(AV6-(13*E22)=G22,L22,IF(AV6-(14*E22)=G22,L22,IF(AV6-(15*E22)=G22,L22,IF(AV6-(16*E22)=G22,L22,IF(AV6-(17*E22)=G22,L22,IF(AV6-(18*E22)=G22,L22,IF(AV6-(19*E22)=G22,L22,IF(AV6-(20*E22)=G22,L22,IF(AV6-(21*E22)=G22,L22,IF(AV6-(22*E22)=G22,L22,IF(AV6-(23*E22)=G22,L22,IF(AV6-(24*E22)=G22,L22,IF(AV6-(25*E22)=G22,L22,""))))))))))))))))))))))))))</f>
        <v/>
      </c>
      <c r="AW22" s="53" t="str">
        <f>IF(G22=AW6,L22,IF(AW6-E22=G22,L22,IF(AW6-(2*E22)=G22,L22,IF(AW6-(3*E22)=G22,L22,IF(AW6-(4*E22)=G22,L22,IF(AW6-(5*E22)=G22,L22,IF(AW6-(6*E22)=G22,L22,IF(AW6-(7*E22)=G22,L22,IF(AW6-(8*E22)=G22,L22,IF(AW6-(9*E22)=G22,L22,IF(AW6-(10*E22)=G22,L22,IF(AW6-(11*E22)=G22,L22,IF(AW6-(12*E22)=G22,L22,IF(AW6-(13*E22)=G22,L22,IF(AW6-(14*E22)=G22,L22,IF(AW6-(15*E22)=G22,L22,IF(AW6-(16*E22)=G22,L22,IF(AW6-(17*E22)=G22,L22,IF(AW6-(18*E22)=G22,L22,IF(AW6-(19*E22)=G22,L22,IF(AW6-(20*E22)=G22,L22,IF(AW6-(21*E22)=G22,L22,IF(AW6-(22*E22)=G22,L22,IF(AW6-(23*E22)=G22,L22,IF(AW6-(24*E22)=G22,L22,IF(AW6-(25*E22)=G22,L22,""))))))))))))))))))))))))))</f>
        <v/>
      </c>
      <c r="AX22" s="53" t="str">
        <f>IF(G22=AX6,L22,IF(AX6-E22=G22,L22,IF(AX6-(2*E22)=G22,L22,IF(AX6-(3*E22)=G22,L22,IF(AX6-(4*E22)=G22,L22,IF(AX6-(5*E22)=G22,L22,IF(AX6-(6*E22)=G22,L22,IF(AX6-(7*E22)=G22,L22,IF(AX6-(8*E22)=G22,L22,IF(AX6-(9*E22)=G22,L22,IF(AX6-(10*E22)=G22,L22,IF(AX6-(11*E22)=G22,L22,IF(AX6-(12*E22)=G22,L22,IF(AX6-(13*E22)=G22,L22,IF(AX6-(14*E22)=G22,L22,IF(AX6-(15*E22)=G22,L22,IF(AX6-(16*E22)=G22,L22,IF(AX6-(17*E22)=G22,L22,IF(AX6-(18*E22)=G22,L22,IF(AX6-(19*E22)=G22,L22,IF(AX6-(20*E22)=G22,L22,IF(AX6-(21*E22)=G22,L22,IF(AX6-(22*E22)=G22,L22,IF(AX6-(23*E22)=G22,L22,IF(AX6-(24*E22)=G22,L22,IF(AX6-(25*E22)=G22,L22,""))))))))))))))))))))))))))</f>
        <v/>
      </c>
      <c r="AY22" s="53" t="str">
        <f>IF(G22=AY6,L22,IF(AY6-E22=G22,L22,IF(AY6-(2*E22)=G22,L22,IF(AY6-(3*E22)=G22,L22,IF(AY6-(4*E22)=G22,L22,IF(AY6-(5*E22)=G22,L22,IF(AY6-(6*E22)=G22,L22,IF(AY6-(7*E22)=G22,L22,IF(AY6-(8*E22)=G22,L22,IF(AY6-(9*E22)=G22,L22,IF(AY6-(10*E22)=G22,L22,IF(AY6-(11*E22)=G22,L22,IF(AY6-(12*E22)=G22,L22,IF(AY6-(13*E22)=G22,L22,IF(AY6-(14*E22)=G22,L22,IF(AY6-(15*E22)=G22,L22,IF(AY6-(16*E22)=G22,L22,IF(AY6-(17*E22)=G22,L22,IF(AY6-(18*E22)=G22,L22,IF(AY6-(19*E22)=G22,L22,IF(AY6-(20*E22)=G22,L22,IF(AY6-(21*E22)=G22,L22,IF(AY6-(22*E22)=G22,L22,IF(AY6-(23*E22)=G22,L22,IF(AY6-(24*E22)=G22,L22,IF(AY6-(25*E22)=G22,L22,""))))))))))))))))))))))))))</f>
        <v/>
      </c>
      <c r="AZ22" s="53" t="str">
        <f>IF(G22=AZ6,L22,IF(AZ6-E22=G22,L22,IF(AZ6-(2*E22)=G22,L22,IF(AZ6-(3*E22)=G22,L22,IF(AZ6-(4*E22)=G22,L22,IF(AZ6-(5*E22)=G22,L22,IF(AZ6-(6*E22)=G22,L22,IF(AZ6-(7*E22)=G22,L22,IF(AZ6-(8*E22)=G22,L22,IF(AZ6-(9*E22)=G22,L22,IF(AZ6-(10*E22)=G22,L22,IF(AZ6-(11*E22)=G22,L22,IF(AZ6-(12*E22)=G22,L22,IF(AZ6-(13*E22)=G22,L22,IF(AZ6-(14*E22)=G22,L22,IF(AZ6-(15*E22)=G22,L22,IF(AZ6-(16*E22)=G22,L22,IF(AZ6-(17*E22)=G22,L22,IF(AZ6-(18*E22)=G22,L22,IF(AZ6-(19*E22)=G22,L22,IF(AZ6-(20*E22)=G22,L22,IF(AZ6-(21*E22)=G22,L22,IF(AZ6-(22*E22)=G22,L22,IF(AZ6-(23*E22)=G22,L22,IF(AZ6-(24*E22)=G22,L22,IF(AZ6-(25*E22)=G22,L22,""))))))))))))))))))))))))))</f>
        <v/>
      </c>
      <c r="BA22" s="53">
        <f>IF(G22=BA6,L22,IF(BA6-E22=G22,L22,IF(BA6-(2*E22)=G22,L22,IF(BA6-(3*E22)=G22,L22,IF(BA6-(4*E22)=G22,L22,IF(BA6-(5*E22)=G22,L22,IF(BA6-(6*E22)=G22,L22,IF(BA6-(7*E22)=G22,L22,IF(BA6-(8*E22)=G22,L22,IF(BA6-(9*E22)=G22,L22,IF(BA6-(10*E22)=G22,L22,IF(BA6-(11*E22)=G22,L22,IF(BA6-(12*E22)=G22,L22,IF(BA6-(13*E22)=G22,L22,IF(BA6-(14*E22)=G22,L22,IF(BA6-(15*E22)=G22,L22,IF(BA6-(16*E22)=G22,L22,IF(BA6-(17*E22)=G22,L22,IF(BA6-(18*E22)=G22,L22,IF(BA6-(19*E22)=G22,L22,IF(BA6-(20*E22)=G22,L22,IF(BA6-(21*E22)=G22,L22,IF(BA6-(22*E22)=G22,L22,IF(BA6-(23*E22)=G22,L22,IF(BA6-(24*E22)=G22,L22,IF(BA6-(25*E22)=G22,L22,""))))))))))))))))))))))))))</f>
        <v>310.12799999999999</v>
      </c>
      <c r="BB22" s="53" t="str">
        <f>IF(G22=BB6,L22,IF(BB6-E22=G22,L22,IF(BB6-(2*E22)=G22,L22,IF(BB6-(3*E22)=G22,L22,IF(BB6-(4*E22)=G22,L22,IF(BB6-(5*E22)=G22,L22,IF(BB6-(6*E22)=G22,L22,IF(BB6-(7*E22)=G22,L22,IF(BB6-(8*E22)=G22,L22,IF(BB6-(9*E22)=G22,L22,IF(BB6-(10*E22)=G22,L22,IF(BB6-(11*E22)=G22,L22,IF(BB6-(12*E22)=G22,L22,IF(BB6-(13*E22)=G22,L22,IF(BB6-(14*E22)=G22,L22,IF(BB6-(15*E22)=G22,L22,IF(BB6-(16*E22)=G22,L22,IF(BB6-(17*E22)=G22,L22,IF(BB6-(18*E22)=G22,L22,IF(BB6-(19*E22)=G22,L22,IF(BB6-(20*E22)=G22,L22,IF(BB6-(21*E22)=G22,L22,IF(BB6-(22*E22)=G22,L22,IF(BB6-(23*E22)=G22,L22,IF(BB6-(24*E22)=G22,L22,IF(BB6-(25*E22)=G22,L22,""))))))))))))))))))))))))))</f>
        <v/>
      </c>
      <c r="BC22" s="53" t="str">
        <f>IF(G22=BC6,L22,IF(BC6-E22=G22,L22,IF(BC6-(2*E22)=G22,L22,IF(BC6-(3*E22)=G22,L22,IF(BC6-(4*E22)=G22,L22,IF(BC6-(5*E22)=G22,L22,IF(BC6-(6*E22)=G22,L22,IF(BC6-(7*E22)=G22,L22,IF(BC6-(8*E22)=G22,L22,IF(BC6-(9*E22)=G22,L22,IF(BC6-(10*E22)=G22,L22,IF(BC6-(11*E22)=G22,L22,IF(BC6-(12*E22)=G22,L22,IF(BC6-(13*E22)=G22,L22,IF(BC6-(14*E22)=G22,L22,IF(BC6-(15*E22)=G22,L22,IF(BC6-(16*E22)=G22,L22,IF(BC6-(17*E22)=G22,L22,IF(BC6-(18*E22)=G22,L22,IF(BC6-(19*E22)=G22,L22,IF(BC6-(20*E22)=G22,L22,IF(BC6-(21*E22)=G22,L22,IF(BC6-(22*E22)=G22,L22,IF(BC6-(23*E22)=G22,L22,IF(BC6-(24*E22)=G22,L22,IF(BC6-(25*E22)=G22,L22,""))))))))))))))))))))))))))</f>
        <v/>
      </c>
      <c r="BD22" s="53" t="str">
        <f>IF(G22=BD6,L22,IF(BD6-E22=G22,L22,IF(BD6-(2*E22)=G22,L22,IF(BD6-(3*E22)=G22,L22,IF(BD6-(4*E22)=G22,L22,IF(BD6-(5*E22)=G22,L22,IF(BD6-(6*E22)=G22,L22,IF(BD6-(7*E22)=G22,L22,IF(BD6-(8*E22)=G22,L22,IF(BD6-(9*E22)=G22,L22,IF(BD6-(10*E22)=G22,L22,IF(BD6-(11*E22)=G22,L22,IF(BD6-(12*E22)=G22,L22,IF(BD6-(13*E22)=G22,L22,IF(BD6-(14*E22)=G22,L22,IF(BD6-(15*E22)=G22,L22,IF(BD6-(16*E22)=G22,L22,IF(BD6-(17*E22)=G22,L22,IF(BD6-(18*E22)=G22,L22,IF(BD6-(19*E22)=G22,L22,IF(BD6-(20*E22)=G22,L22,IF(BD6-(21*E22)=G22,L22,IF(BD6-(22*E22)=G22,L22,IF(BD6-(23*E22)=G22,L22,IF(BD6-(24*E22)=G22,L22,IF(BD6-(25*E22)=G22,L22,""))))))))))))))))))))))))))</f>
        <v/>
      </c>
      <c r="BE22" s="53" t="str">
        <f>IF(G22=BE6,L22,IF(BE6-E22=G22,L22,IF(BE6-(2*E22)=G22,L22,IF(BE6-(3*E22)=G22,L22,IF(BE6-(4*E22)=G22,L22,IF(BE6-(5*E22)=G22,L22,IF(BE6-(6*E22)=G22,L22,IF(BE6-(7*E22)=G22,L22,IF(BE6-(8*E22)=G22,L22,IF(BE6-(9*E22)=G22,L22,IF(BE6-(10*E22)=G22,L22,IF(BE6-(11*E22)=G22,L22,IF(BE6-(12*E22)=G22,L22,IF(BE6-(13*E22)=G22,L22,IF(BE6-(14*E22)=G22,L22,IF(BE6-(15*E22)=G22,L22,IF(BE6-(16*E22)=G22,L22,IF(BE6-(17*E22)=G22,L22,IF(BE6-(18*E22)=G22,L22,IF(BE6-(19*E22)=G22,L22,IF(BE6-(20*E22)=G22,L22,IF(BE6-(21*E22)=G22,L22,IF(BE6-(22*E22)=G22,L22,IF(BE6-(23*E22)=G22,L22,IF(BE6-(24*E22)=G22,L22,IF(BE6-(25*E22)=G22,L22,""))))))))))))))))))))))))))</f>
        <v/>
      </c>
      <c r="BF22" s="53" t="str">
        <f>IF(G22=BF6,L22,IF(BF6-E22=G22,L22,IF(BF6-(2*E22)=G22,L22,IF(BF6-(3*E22)=G22,L22,IF(BF6-(4*E22)=G22,L22,IF(BF6-(5*E22)=G22,L22,IF(BF6-(6*E22)=G22,L22,IF(BF6-(7*E22)=G22,L22,IF(BF6-(8*E22)=G22,L22,IF(BF6-(9*E22)=G22,L22,IF(BF6-(10*E22)=G22,L22,IF(BF6-(11*E22)=G22,L22,IF(BF6-(12*E22)=G22,L22,IF(BF6-(13*E22)=G22,L22,IF(BF6-(14*E22)=G22,L22,IF(BF6-(15*E22)=G22,L22,IF(BF6-(16*E22)=G22,L22,IF(BF6-(17*E22)=G22,L22,IF(BF6-(18*E22)=G22,L22,IF(BF6-(19*E22)=G22,L22,IF(BF6-(20*E22)=G22,L22,IF(BF6-(21*E22)=G22,L22,IF(BF6-(22*E22)=G22,L22,IF(BF6-(23*E22)=G22,L22,IF(BF6-(24*E22)=G22,L22,IF(BF6-(25*E22)=G22,L22,""))))))))))))))))))))))))))</f>
        <v/>
      </c>
      <c r="BG22" s="53" t="str">
        <f>IF(G22=BG6,L22,IF(BG6-E22=G22,L22,IF(BG6-(2*E22)=G22,L22,IF(BG6-(3*E22)=G22,L22,IF(BG6-(4*E22)=G22,L22,IF(BG6-(5*E22)=G22,L22,IF(BG6-(6*E22)=G22,L22,IF(BG6-(7*E22)=G22,L22,IF(BG6-(8*E22)=G22,L22,IF(BG6-(9*E22)=G22,L22,IF(BG6-(10*E22)=G22,L22,IF(BG6-(11*E22)=G22,L22,IF(BG6-(12*E22)=G22,L22,IF(BG6-(13*E22)=G22,L22,IF(BG6-(14*E22)=G22,L22,IF(BG6-(15*E22)=G22,L22,IF(BG6-(16*E22)=G22,L22,IF(BG6-(17*E22)=G22,L22,IF(BG6-(18*E22)=G22,L22,IF(BG6-(19*E22)=G22,L22,IF(BG6-(20*E22)=G22,L22,IF(BG6-(21*E22)=G22,L22,IF(BG6-(22*E22)=G22,L22,IF(BG6-(23*E22)=G22,L22,IF(BG6-(24*E22)=G22,L22,IF(BG6-(25*E22)=G22,L22,""))))))))))))))))))))))))))</f>
        <v/>
      </c>
      <c r="BH22" s="53" t="str">
        <f>IF(G22=BH6,L22,IF(BH6-E22=G22,L22,IF(BH6-(2*E22)=G22,L22,IF(BH6-(3*E22)=G22,L22,IF(BH6-(4*E22)=G22,L22,IF(BH6-(5*E22)=G22,L22,IF(BH6-(6*E22)=G22,L22,IF(BH6-(7*E22)=G22,L22,IF(BH6-(8*E22)=G22,L22,IF(BH6-(9*E22)=G22,L22,IF(BH6-(10*E22)=G22,L22,IF(BH6-(11*E22)=G22,L22,IF(BH6-(12*E22)=G22,L22,IF(BH6-(13*E22)=G22,L22,IF(BH6-(14*E22)=G22,L22,IF(BH6-(15*E22)=G22,L22,IF(BH6-(16*E22)=G22,L22,IF(BH6-(17*E22)=G22,L22,IF(BH6-(18*E22)=G22,L22,IF(BH6-(19*E22)=G22,L22,IF(BH6-(20*E22)=G22,L22,IF(BH6-(21*E22)=G22,L22,IF(BH6-(22*E22)=G22,L22,IF(BH6-(23*E22)=G22,L22,IF(BH6-(24*E22)=G22,L22,IF(BH6-(25*E22)=G22,L22,""))))))))))))))))))))))))))</f>
        <v/>
      </c>
      <c r="BI22" s="53" t="str">
        <f>IF(G22=BI6,L22,IF(BI6-E22=G22,L22,IF(BI6-(2*E22)=G22,L22,IF(BI6-(3*E22)=G22,L22,IF(BI6-(4*E22)=G22,L22,IF(BI6-(5*E22)=G22,L22,IF(BI6-(6*E22)=G22,L22,IF(BI6-(7*E22)=G22,L22,IF(BI6-(8*E22)=G22,L22,IF(BI6-(9*E22)=G22,L22,IF(BI6-(10*E22)=G22,L22,IF(BI6-(11*E22)=G22,L22,IF(BI6-(12*E22)=G22,L22,IF(BI6-(13*E22)=G22,L22,IF(BI6-(14*E22)=G22,L22,IF(BI6-(15*E22)=G22,L22,IF(BI6-(16*E22)=G22,L22,IF(BI6-(17*E22)=G22,L22,IF(BI6-(18*E22)=G22,L22,IF(BI6-(19*E22)=G22,L22,IF(BI6-(20*E22)=G22,L22,IF(BI6-(21*E22)=G22,L22,IF(BI6-(22*E22)=G22,L22,IF(BI6-(23*E22)=G22,L22,IF(BI6-(24*E22)=G22,L22,IF(BI6-(25*E22)=G22,L22,""))))))))))))))))))))))))))</f>
        <v/>
      </c>
      <c r="BJ22" s="53" t="str">
        <f>IF(G22=BJ6,L22,IF(BJ6-E22=G22,L22,IF(BJ6-(2*E22)=G22,L22,IF(BJ6-(3*E22)=G22,L22,IF(BJ6-(4*E22)=G22,L22,IF(BJ6-(5*E22)=G22,L22,IF(BJ6-(6*E22)=G22,L22,IF(BJ6-(7*E22)=G22,L22,IF(BJ6-(8*E22)=G22,L22,IF(BJ6-(9*E22)=G22,L22,IF(BJ6-(10*E22)=G22,L22,IF(BJ6-(11*E22)=G22,L22,IF(BJ6-(12*E22)=G22,L22,IF(BJ6-(13*E22)=G22,L22,IF(BJ6-(14*E22)=G22,L22,IF(BJ6-(15*E22)=G22,L22,IF(BJ6-(16*E22)=G22,L22,IF(BJ6-(17*E22)=G22,L22,IF(BJ6-(18*E22)=G22,L22,IF(BJ6-(19*E22)=G22,L22,IF(BJ6-(20*E22)=G22,L22,IF(BJ6-(21*E22)=G22,L22,IF(BJ6-(22*E22)=G22,L22,IF(BJ6-(23*E22)=G22,L22,IF(BJ6-(24*E22)=G22,L22,IF(BJ6-(25*E22)=G22,L22,""))))))))))))))))))))))))))</f>
        <v/>
      </c>
      <c r="BK22" s="53" t="str">
        <f>IF(G22=BK6,L22,IF(BK6-E22=G22,L22,IF(BK6-(2*E22)=G22,L22,IF(BK6-(3*E22)=G22,L22,IF(BK6-(4*E22)=G22,L22,IF(BK6-(5*E22)=G22,L22,IF(BK6-(6*E22)=G22,L22,IF(BK6-(7*E22)=G22,L22,IF(BK6-(8*E22)=G22,L22,IF(BK6-(9*E22)=G22,L22,IF(BK6-(10*E22)=G22,L22,IF(BK6-(11*E22)=G22,L22,IF(BK6-(12*E22)=G22,L22,IF(BK6-(13*E22)=G22,L22,IF(BK6-(14*E22)=G22,L22,IF(BK6-(15*E22)=G22,L22,IF(BK6-(16*E22)=G22,L22,IF(BK6-(17*E22)=G22,L22,IF(BK6-(18*E22)=G22,L22,IF(BK6-(19*E22)=G22,L22,IF(BK6-(20*E22)=G22,L22,IF(BK6-(21*E22)=G22,L22,IF(BK6-(22*E22)=G22,L22,IF(BK6-(23*E22)=G22,L22,IF(BK6-(24*E22)=G22,L22,IF(BK6-(25*E22)=G22,L22,""))))))))))))))))))))))))))</f>
        <v/>
      </c>
      <c r="BL22" s="53" t="str">
        <f>IF(G22=BL6,L22,IF(BL6-E22=G22,L22,IF(BL6-(2*E22)=G22,L22,IF(BL6-(3*E22)=G22,L22,IF(BL6-(4*E22)=G22,L22,IF(BL6-(5*E22)=G22,L22,IF(BL6-(6*E22)=G22,L22,IF(BL6-(7*E22)=G22,L22,IF(BL6-(8*E22)=G22,L22,IF(BL6-(9*E22)=G22,L22,IF(BL6-(10*E22)=G22,L22,IF(BL6-(11*E22)=G22,L22,IF(BL6-(12*E22)=G22,L22,IF(BL6-(13*E22)=G22,L22,IF(BL6-(14*E22)=G22,L22,IF(BL6-(15*E22)=G22,L22,IF(BL6-(16*E22)=G22,L22,IF(BL6-(17*E22)=G22,L22,IF(BL6-(18*E22)=G22,L22,IF(BL6-(19*E22)=G22,L22,IF(BL6-(20*E22)=G22,L22,IF(BL6-(21*E22)=G22,L22,IF(BL6-(22*E22)=G22,L22,IF(BL6-(23*E22)=G22,L22,IF(BL6-(24*E22)=G22,L22,IF(BL6-(25*E22)=G22,L22,""))))))))))))))))))))))))))</f>
        <v/>
      </c>
      <c r="BM22" s="54" t="str">
        <f>IF(G22=BM6,L22,IF(BM6-E22=G22,L22,IF(BM6-(2*E22)=G22,L22,IF(BM6-(3*E22)=G22,L22,IF(BM6-(4*E22)=G22,L22,IF(BM6-(5*E22)=G22,L22,IF(BM6-(6*E22)=G22,L22,IF(BM6-(7*E22)=G22,L22,IF(BM6-(8*E22)=G22,L22,IF(BM6-(9*E22)=G22,L22,IF(BM6-(10*E22)=G22,L22,IF(BM6-(11*E22)=G22,L22,IF(BM6-(12*E22)=G22,L22,IF(BM6-(13*E22)=G22,L22,IF(BM6-(14*E22)=G22,L22,IF(BM6-(15*E22)=G22,L22,IF(BM6-(16*E22)=G22,L22,IF(BM6-(17*E22)=G22,L22,IF(BM6-(18*E22)=G22,L22,IF(BM6-(19*E22)=G22,L22,IF(BM6-(20*E22)=G22,L22,IF(BM6-(21*E22)=G22,L22,IF(BM6-(22*E22)=G22,L22,IF(BM6-(23*E22)=G22,L22,IF(BM6-(24*E22)=G22,L22,IF(BM6-(25*E22)=G22,L22,""))))))))))))))))))))))))))</f>
        <v/>
      </c>
    </row>
    <row r="23" spans="1:65" x14ac:dyDescent="0.3">
      <c r="A23" s="1"/>
      <c r="B23" s="7" t="s">
        <v>7</v>
      </c>
      <c r="C23" s="50" t="s">
        <v>210</v>
      </c>
      <c r="D23" s="6" t="s">
        <v>607</v>
      </c>
      <c r="E23" s="6">
        <v>30</v>
      </c>
      <c r="F23" s="72">
        <v>2016</v>
      </c>
      <c r="G23" s="46">
        <f t="shared" si="5"/>
        <v>2046</v>
      </c>
      <c r="H23" s="28" t="s">
        <v>88</v>
      </c>
      <c r="I23" s="28">
        <f>462+350+756+278</f>
        <v>1846</v>
      </c>
      <c r="J23" s="28" t="str">
        <f>IF(D23=Fasad!B3,"21113",IF(D23=Fasad!B4,"21123",IF(D23=Fasad!B5,"21213",IF(D23=Fasad!B6,"21223",IF(D23=Fasad!B7,"21233",IF(D23=Fasad!B8,"21243",IF(D23=Fasad!B9,"21253",IF(D23=Fasad!B10,"21313",IF(D23=Fasad!B11,"21323",IF(D23=Fasad!B12,"21423",IF(D23=Fasad!B13,"21433",IF(D23=Fasad!B14,"21513",IF(D23=Fasad!B15,"21523",IF(D23=Fasad!B16,"21533",IF(D23=Fasad!B17,"21543",IF(D23=Fasad!B18,"21613",IF(D23=Fasad!B19,"21622",IF(D23=Fasad!B20,"21713",""))))))))))))))))))</f>
        <v>21513</v>
      </c>
      <c r="K23" s="28">
        <v>980</v>
      </c>
      <c r="L23" s="91">
        <f t="shared" ref="L23:L34" si="6">K23*I23/1000</f>
        <v>1809.08</v>
      </c>
      <c r="M23" s="28"/>
      <c r="O23" s="55" t="str">
        <f>IF(G23=O6,L23,IF(O6-E23=G23,L23,IF(O6-(2*E23)=G23,L23,IF(O6-(3*E23)=G23,L23,IF(O6-(4*E23)=G23,L23,IF(O6-(5*E23)=G23,L23,IF(O6-(6*E23)=G23,L23,IF(O6-(7*E23)=G23,L23,IF(O6-(8*E23)=G23,L23,IF(O6-(9*E23)=G23,L23,IF(O6-(10*E23)=G23,L23,IF(O6-(11*E23)=G23,L23,IF(O6-(12*E23)=G23,L23,IF(O6-(13*E23)=G23,L23,IF(O6-(14*E23)=G23,L23,IF(O6-(15*E23)=G23,L23,IF(O6-(16*E23)=G23,L23,IF(O6-(17*E23)=G23,L23,IF(O6-(18*E23)=G23,L23,IF(O6-(19*E23)=G23,L23,IF(O6-(20*E23)=G23,L23,IF(O6-(21*E23)=G23,L23,IF(O6-(22*E23)=G23,L23,IF(O6-(23*E23)=G23,L23,IF(O6-(24*E23)=G23,L23,IF(O6-(25*E23)=G23,L23,""))))))))))))))))))))))))))</f>
        <v/>
      </c>
      <c r="P23" s="56" t="str">
        <f>IF(G23=P6,L23,IF(P6-E23=G23,L23,IF(P6-(2*E23)=G23,L23,IF(P6-(3*E23)=G23,L23,IF(P6-(4*E23)=G23,L23,IF(P6-(5*E23)=G23,L23,IF(P6-(6*E23)=G23,L23,IF(P6-(7*E23)=G23,L23,IF(P6-(8*E23)=G23,L23,IF(P6-(9*E23)=G23,L23,IF(P6-(10*E23)=G23,L23,IF(P6-(11*E23)=G23,L23,IF(P6-(12*E23)=G23,L23,IF(P6-(13*E23)=G23,L23,IF(P6-(14*E23)=G23,L23,IF(P6-(15*E23)=G23,L23,IF(P6-(16*E23)=G23,L23,IF(P6-(17*E23)=G23,L23,IF(P6-(18*E23)=G23,L23,IF(P6-(19*E23)=G23,L23,IF(P6-(20*E23)=G23,L23,IF(P6-(21*E23)=G23,L23,IF(P6-(22*E23)=G23,L23,IF(P6-(23*E23)=G23,L23,IF(P6-(24*E23)=G23,L23,IF(P6-(25*E23)=G23,L23,""))))))))))))))))))))))))))</f>
        <v/>
      </c>
      <c r="Q23" s="56" t="str">
        <f>IF(G23=Q6,L23,IF(Q6-E23=G23,L23,IF(Q6-(2*E23)=G23,L23,IF(Q6-(3*E23)=G23,L23,IF(Q6-(4*E23)=G23,L23,IF(Q6-(5*E23)=G23,L23,IF(Q6-(6*E23)=G23,L23,IF(Q6-(7*E23)=G23,L23,IF(Q6-(8*E23)=G23,L23,IF(Q6-(9*E23)=G23,L23,IF(Q6-(10*E23)=G23,L23,IF(Q6-(11*E23)=G23,L23,IF(Q6-(12*E23)=G23,L23,IF(Q6-(13*E23)=G23,L23,IF(Q6-(14*E23)=G23,L23,IF(Q6-(15*E23)=G23,L23,IF(Q6-(16*E23)=G23,L23,IF(Q6-(17*E23)=G23,L23,IF(Q6-(18*E23)=G23,L23,IF(Q6-(19*E23)=G23,L23,IF(Q6-(20*E23)=G23,L23,IF(Q6-(21*E23)=G23,L23,IF(Q6-(22*E23)=G23,L23,IF(Q6-(23*E23)=G23,L23,IF(Q6-(24*E23)=G23,L23,IF(Q6-(25*E23)=G23,L23,""))))))))))))))))))))))))))</f>
        <v/>
      </c>
      <c r="R23" s="56" t="str">
        <f>IF(G23=R6,L23,IF(R6-E23=G23,L23,IF(R6-(2*E23)=G23,L23,IF(R6-(3*E23)=G23,L23,IF(R6-(4*E23)=G23,L23,IF(R6-(5*E23)=G23,L23,IF(R6-(6*E23)=G23,L23,IF(R6-(7*E23)=G23,L23,IF(R6-(8*E23)=G23,L23,IF(R6-(9*E23)=G23,L23,IF(R6-(10*E23)=G23,L23,IF(R6-(11*E23)=G23,L23,IF(R6-(12*E23)=G23,L23,IF(R6-(13*E23)=G23,L23,IF(R6-(14*E23)=G23,L23,IF(R6-(15*E23)=G23,L23,IF(R6-(16*E23)=G23,L23,IF(R6-(17*E23)=G23,L23,IF(R6-(18*E23)=G23,L23,IF(R6-(19*E23)=G23,L23,IF(R6-(20*E23)=G23,L23,IF(R6-(21*E23)=G23,L23,IF(R6-(22*E23)=G23,L23,IF(R6-(23*E23)=G23,L23,IF(R6-(24*E23)=G23,L23,IF(R6-(25*E23)=G23,L23,""))))))))))))))))))))))))))</f>
        <v/>
      </c>
      <c r="S23" s="56" t="str">
        <f>IF(G23=S6,L23,IF(S6-E23=G23,L23,IF(S6-(2*E23)=G23,L23,IF(S6-(3*E23)=G23,L23,IF(S6-(4*E23)=G23,L23,IF(S6-(5*E23)=G23,L23,IF(S6-(6*E23)=G23,L23,IF(S6-(7*E23)=G23,L23,IF(S6-(8*E23)=G23,L23,IF(S6-(9*E23)=G23,L23,IF(S6-(10*E23)=G23,L23,IF(S6-(11*E23)=G23,L23,IF(S6-(12*E23)=G23,L23,IF(S6-(13*E23)=G23,L23,IF(S6-(14*E23)=G23,L23,IF(S6-(15*E23)=G23,L23,IF(S6-(16*E23)=G23,L23,IF(S6-(17*E23)=G23,L23,IF(S6-(18*E23)=G23,L23,IF(S6-(19*E23)=G23,L23,IF(S6-(20*E23)=G23,L23,IF(S6-(21*E23)=G23,L23,IF(S6-(22*E23)=G23,L23,IF(S6-(23*E23)=G23,L23,IF(S6-(24*E23)=G23,L23,IF(S6-(25*E23)=G23,L23,""))))))))))))))))))))))))))</f>
        <v/>
      </c>
      <c r="T23" s="56" t="str">
        <f>IF(G23=T6,L23,IF(T6-E23=G23,L23,IF(T6-(2*E23)=G23,L23,IF(T6-(3*E23)=G23,L23,IF(T6-(4*E23)=G23,L23,IF(T6-(5*E23)=G23,L23,IF(T6-(6*E23)=G23,L23,IF(T6-(7*E23)=G23,L23,IF(T6-(8*E23)=G23,L23,IF(T6-(9*E23)=G23,L23,IF(T6-(10*E23)=G23,L23,IF(T6-(11*E23)=G23,L23,IF(T6-(12*E23)=G23,L23,IF(T6-(13*E23)=G23,L23,IF(T6-(14*E23)=G23,L23,IF(T6-(15*E23)=G23,L23,IF(T6-(16*E23)=G23,L23,IF(T6-(17*E23)=G23,L23,IF(T6-(18*E23)=G23,L23,IF(T6-(19*E23)=G23,L23,IF(T6-(20*E23)=G23,L23,IF(T6-(21*E23)=G23,L23,IF(T6-(22*E23)=G23,L23,IF(T6-(23*E23)=G23,L23,IF(T6-(24*E23)=G23,L23,IF(T6-(25*E23)=G23,L23,""))))))))))))))))))))))))))</f>
        <v/>
      </c>
      <c r="U23" s="56" t="str">
        <f>IF(G23=U6,L23,IF(U6-E23=G23,L23,IF(U6-(2*E23)=G23,L23,IF(U6-(3*E23)=G23,L23,IF(U6-(4*E23)=G23,L23,IF(U6-(5*E23)=G23,L23,IF(U6-(6*E23)=G23,L23,IF(U6-(7*E23)=G23,L23,IF(U6-(8*E23)=G23,L23,IF(U6-(9*E23)=G23,L23,IF(U6-(10*E23)=G23,L23,IF(U6-(11*E23)=G23,L23,IF(U6-(12*E23)=G23,L23,IF(U6-(13*E23)=G23,L23,IF(U6-(14*E23)=G23,L23,IF(U6-(15*E23)=G23,L23,IF(U6-(16*E23)=G23,L23,IF(U6-(17*E23)=G23,L23,IF(U6-(18*E23)=G23,L23,IF(U6-(19*E23)=G23,L23,IF(U6-(20*E23)=G23,L23,IF(U6-(21*E23)=G23,L23,IF(U6-(22*E23)=G23,L23,IF(U6-(23*E23)=G23,L23,IF(U6-(24*E23)=G23,L23,IF(U6-(25*E23)=G23,L23,""))))))))))))))))))))))))))</f>
        <v/>
      </c>
      <c r="V23" s="56" t="str">
        <f>IF(G23=V6,L23,IF(V6-E23=G23,L23,IF(V6-(2*E23)=G23,L23,IF(V6-(3*E23)=G23,L23,IF(V6-(4*E23)=G23,L23,IF(V6-(5*E23)=G23,L23,IF(V6-(6*E23)=G23,L23,IF(V6-(7*E23)=G23,L23,IF(V6-(8*E23)=G23,L23,IF(V6-(9*E23)=G23,L23,IF(V6-(10*E23)=G23,L23,IF(V6-(11*E23)=G23,L23,IF(V6-(12*E23)=G23,L23,IF(V6-(13*E23)=G23,L23,IF(V6-(14*E23)=G23,L23,IF(V6-(1*E23)=G23,L23,IF(V6-(16*E23)=G23,L23,IF(V6-(17*E23)=G23,L23,IF(V6-(18*E23)=G23,L23,IF(V6-(19*E23)=G23,L23,IF(V6-(20*E23)=G23,L23,IF(V6-(21*E23)=G23,L23,IF(V6-(22*E23)=G23,L23,IF(V6-(23*E23)=G23,L23,IF(V6-(24*E23)=G23,L23,IF(V6-(25*E23)=G23,L23,""))))))))))))))))))))))))))</f>
        <v/>
      </c>
      <c r="W23" s="56" t="str">
        <f>IF(G23=W6,L23,IF(W6-E23=G23,L23,IF(W6-(2*E23)=G23,L23,IF(W6-(3*E23)=G23,L23,IF(W6-(4*E23)=G23,L23,IF(W6-(5*E23)=G23,L23,IF(W6-(6*E23)=G23,L23,IF(W6-(7*E23)=G23,L23,IF(W6-(8*E23)=G23,L23,IF(W6-(9*E23)=G23,L23,IF(W6-(10*E23)=G23,L23,IF(W6-(11*E23)=G23,L23,IF(W6-(12*E23)=G23,L23,IF(W6-(13*E23)=G23,L23,IF(W6-(14*E23)=G23,L23,IF(W6-(15*E23)=G23,L23,IF(W6-(16*E23)=G23,L23,IF(W6-(17*E23)=G23,L23,IF(W6-(18*E23)=G23,L23,IF(W6-(19*E23)=G23,L23,IF(W6-(20*E23)=G23,L23,IF(W6-(21*E23)=G23,L23,IF(W6-(22*E23)=G23,L23,IF(W6-(23*E23)=G23,L23,IF(W6-(24*E23)=G23,L23,IF(W6-(25*E23)=G23,L23,""))))))))))))))))))))))))))</f>
        <v/>
      </c>
      <c r="X23" s="56" t="str">
        <f>IF(G23=X6,L23,IF(X6-E23=G23,L23,IF(X6-(2*E23)=G23,L23,IF(X6-(3*E23)=G23,L23,IF(X6-(4*E23)=G23,L23,IF(X6-(5*E23)=G23,L23,IF(X6-(6*E23)=G23,L23,IF(X6-(7*E23)=G23,L23,IF(X6-(8*E23)=G23,L23,IF(X6-(9*E23)=G23,L23,IF(X6-(10*E23)=G23,L23,IF(X6-(11*E23)=G23,L23,IF(X6-(12*E23)=G23,L23,IF(X6-(13*E23)=G23,L23,IF(X6-(14*E23)=G23,L23,IF(X6-(15*E23)=G23,L23,IF(X6-(16*E23)=G23,L23,IF(X6-(17*E23)=G23,L23,IF(X6-(18*E23)=G23,L23,IF(X6-(19*E23)=G23,L23,IF(X6-(20*E23)=G23,L23,IF(X6-(21*E23)=G23,L23,IF(X6-(22*E23)=G23,L23,IF(X6-(23*E23)=G23,L23,IF(X6-(24*E23)=G23,L23,IF(X6-(25*E23)=G23,L23,""))))))))))))))))))))))))))</f>
        <v/>
      </c>
      <c r="Y23" s="56" t="str">
        <f>IF(G23=Y6,L23,IF(Y6-E23=G23,L23,IF(Y6-(2*E23)=G23,L23,IF(Y6-(3*E23)=G23,L23,IF(Y6-(4*E23)=G23,L23,IF(Y6-(5*E23)=G23,L23,IF(Y6-(6*E23)=G23,L23,IF(Y6-(7*E23)=G23,L23,IF(Y6-(8*E23)=G23,L23,IF(Y6-(9*E23)=G23,L23,IF(Y6-(10*E23)=G23,L23,IF(Y6-(11*E23)=G23,L23,IF(Y6-(12*E23)=G23,L23,IF(Y6-(13*E23)=G23,L23,IF(Y6-(14*E23)=G23,L23,IF(Y6-(15*E23)=G23,L23,IF(Y6-(16*E23)=G23,L23,IF(Y6-(17*E23)=G23,L23,IF(Y6-(18*E23)=G23,L23,IF(Y6-(19*E23)=G23,L23,IF(Y6-(20*E23)=G23,L23,IF(Y6-(21*E23)=G23,L23,IF(Y6-(22*E23)=G23,L23,IF(Y6-(23*E23)=G23,L23,IF(Y6-(24*E23)=G23,L23,IF(Y6-(25*E23)=G23,L23,""))))))))))))))))))))))))))</f>
        <v/>
      </c>
      <c r="Z23" s="56" t="str">
        <f>IF(G23=Z6,L23,IF(Z6-E23=G23,L23,IF(Z6-(2*E23)=G23,L23,IF(Z6-(3*E23)=G23,L23,IF(Z6-(4*E23)=G23,L23,IF(Z6-(5*E23)=G23,L23,IF(Z6-(6*E23)=G23,L23,IF(Z6-(7*E23)=G23,L23,IF(Z6-(8*E23)=G23,L23,IF(Z6-(9*E23)=G23,L23,IF(Z6-(10*E23)=G23,L23,IF(Z6-(11*E23)=G23,L23,IF(Z6-(12*E23)=G23,L23,IF(Z6-(13*E23)=G23,L23,IF(Z6-(14*E23)=G23,L23,IF(Z6-(15*E23)=G23,L23,IF(Z6-(16*E23)=G23,L23,IF(Z6-(17*E23)=G23,L23,IF(Z6-(18*E23)=G23,L23,IF(Z6-(19*E23)=G23,L23,IF(Z6-(20*E23)=G23,L23,IF(Z6-(21*E23)=G23,L23,IF(Z6-(22*E23)=G23,L23,IF(Z6-(23*E23)=G23,L23,IF(Z6-(24*E23)=G23,L23,IF(Z6-(25*E23)=G23,L23,""))))))))))))))))))))))))))</f>
        <v/>
      </c>
      <c r="AA23" s="56" t="str">
        <f>IF(G23=AA6,L23,IF(AA6-E23=G23,L23,IF(AA6-(2*E23)=G23,L23,IF(AA6-(3*E23)=G23,L23,IF(AA6-(4*E23)=G23,L23,IF(AA6-(5*E23)=G23,L23,IF(AA6-(6*E23)=G23,L23,IF(AA6-(7*E23)=G23,L23,IF(AA6-(8*E23)=G23,L23,IF(AA6-(9*E23)=G23,L23,IF(AA6-(10*E23)=G23,L23,IF(AA6-(11*E23)=G23,L23,IF(AA6-(12*E23)=G23,L23,IF(AA6-(13*E23)=G23,L23,IF(AA6-(14*E23)=G23,L23,IF(AA6-(15*E23)=G23,L23,IF(AA6-(16*E23)=G23,L23,IF(AA6-(17*E23)=G23,L23,IF(AA6-(18*E23)=G23,L23,IF(AA6-(19*E23)=G23,L23,IF(AA6-(20*E23)=G23,L23,IF(AA6-(21*E23)=G23,L23,IF(AA6-(22*E23)=G23,L23,IF(AA6-(23*E23)=G23,L23,IF(AA6-(24*E23)=G23,L23,IF(AA6-(25*E23)=G23,L23,""))))))))))))))))))))))))))</f>
        <v/>
      </c>
      <c r="AB23" s="56" t="str">
        <f>IF(G23=AB6,L23,IF(AB6-E23=G23,L23,IF(AB6-(2*E23)=G23,L23,IF(AB6-(3*E23)=G23,L23,IF(AB6-(4*E23)=G23,L23,IF(AB6-(5*E23)=G23,L23,IF(AB6-(6*E23)=G23,L23,IF(AB6-(7*E23)=G23,L23,IF(AB6-(8*E23)=G23,L23,IF(AB6-(9*E23)=G23,L23,IF(AB6-(10*E23)=G23,L23,IF(AB6-(11*E23)=G23,L23,IF(AB6-(12*E23)=G23,L23,IF(AB6-(13*E23)=G23,L23,IF(AB6-(14*E23)=G23,L23,IF(AB6-(15*E23)=G23,L23,IF(AB6-(16*E23)=G23,L23,IF(AB6-(17*E23)=G23,L23,IF(AB6-(18*E23)=G23,L23,IF(AB6-(19*E23)=G23,L23,IF(AB6-(20*E23)=G23,L23,IF(AB6-(21*E23)=G23,L23,IF(AB6-(22*E23)=G23,L23,IF(AB6-(23*E23)=G23,L23,IF(AB6-(24*E23)=G23,L23,IF(AB6-(25*E23)=G23,L23,""))))))))))))))))))))))))))</f>
        <v/>
      </c>
      <c r="AC23" s="56" t="str">
        <f>IF(G23=AC6,L23,IF(AC6-E23=G23,L23,IF(AC6-(2*E23)=G23,L23,IF(AC6-(3*E23)=G23,L23,IF(AC6-(4*E23)=G23,L23,IF(AC6-(5*E23)=G23,L23,IF(AC6-(6*E23)=G23,L23,IF(AC6-(7*E23)=G23,L23,IF(AC6-(8*E23)=G23,L23,IF(AC6-(9*E23)=G23,L23,IF(AC6-(10*E23)=G23,L23,IF(AC6-(11*E23)=G23,L23,IF(AC6-(12*E23)=G23,L23,IF(AC6-(13*E23)=G23,L23,IF(AC6-(14*E23)=G23,L23,IF(AC6-(15*E23)=G23,L23,IF(AC6-(16*E23)=G23,L23,IF(AC6-(17*E23)=G23,L23,IF(AC6-(18*E23)=G23,L23,IF(AC6-(19*E23)=G23,L23,IF(AC6-(20*E23)=G23,L23,IF(AC6-(21*E23)=G23,L23,IF(AC6-(22*E23)=G23,L23,IF(AC6-(23*E23)=G23,L23,IF(AC6-(24*E23)=G23,L23,IF(AC6-(25*E23)=G23,L23,""))))))))))))))))))))))))))</f>
        <v/>
      </c>
      <c r="AD23" s="56" t="str">
        <f>IF(G23=AD6,L23,IF(AD6-E23=G23,L23,IF(AD6-(2*E23)=G23,L23,IF(AD6-(3*E23)=G23,L23,IF(AD6-(4*E23)=G23,L23,IF(AD6-(5*E23)=G23,L23,IF(AD6-(6*E23)=G23,L23,IF(AD6-(7*E23)=G23,L23,IF(AD6-(8*E23)=G23,L23,IF(AD6-(9*E23)=G23,L23,IF(AD6-(10*E23)=G23,L23,IF(AD6-(11*E23)=G23,L23,IF(AD6-(12*E23)=G23,L23,IF(AD6-(13*E23)=G23,L23,IF(AD6-(14*E23)=G23,L23,IF(AD6-(15*E23)=G23,L23,IF(AD6-(16*E23)=G23,L23,IF(AD6-(17*E23)=G23,L23,IF(AD6-(18*E23)=G23,L23,IF(AD6-(19*E23)=G23,L23,IF(AD6-(20*E23)=G23,L23,IF(AD6-(21*E23)=G23,L23,IF(AD6-(22*E23)=G23,L23,IF(AD6-(23*E23)=G23,L23,IF(AD6-(24*E23)=G23,L23,IF(AD6-(25*E23)=G23,L23,""))))))))))))))))))))))))))</f>
        <v/>
      </c>
      <c r="AE23" s="56" t="str">
        <f>IF(G23=AE6,L23,IF(AE6-E23=G23,L23,IF(AE6-(2*E23)=G23,L23,IF(AE6-(3*E23)=G23,L23,IF(AE6-(4*E23)=G23,L23,IF(AE6-(5*E23)=G23,L23,IF(AE6-(6*E23)=G23,L23,IF(AE6-(7*E23)=G23,L23,IF(AE6-(8*E23)=G23,L23,IF(AE6-(9*E23)=G23,L23,IF(AE6-(10*E23)=G23,L23,IF(AE6-(11*E23)=G23,L23,IF(AE6-(12*E23)=G23,L23,IF(AE6-(13*E23)=G23,L23,IF(AE6-(14*E23)=G23,L23,IF(AE6-(15*E23)=G23,L23,IF(AE6-(16*E23)=G23,L23,IF(AE6-(17*E23)=G23,L23,IF(AE6-(18*E23)=G23,L23,IF(AE6-(19*E23)=G23,L23,IF(AE6-(20*E23)=G23,L23,IF(AE6-(21*E23)=G23,L23,IF(AE6-(22*E23)=G23,L23,IF(AE6-(23*E23)=G23,L23,IF(AE6-(24*E23)=G23,L23,IF(AE6-(25*E23)=G23,L23,""))))))))))))))))))))))))))</f>
        <v/>
      </c>
      <c r="AF23" s="56" t="str">
        <f>IF(G23=AF6,L23,IF(AF6-E23=G23,L23,IF(AF6-(2*E23)=G23,L23,IF(AF6-(3*E23)=G23,L23,IF(AF6-(4*E23)=G23,L23,IF(AF6-(5*E23)=G23,L23,IF(AF6-(6*E23)=G23,L23,IF(AF6-(7*E23)=G23,L23,IF(AF6-(8*E23)=G23,L23,IF(AF6-(9*E23)=G23,L23,IF(AF6-(10*E23)=G23,L23,IF(AF6-(11*E23)=G23,L23,IF(AF6-(12*E23)=G23,L23,IF(AF6-(13*E23)=G23,L23,IF(AF6-(14*E23)=G23,L23,IF(AF6-(15*E23)=G23,L23,IF(AF6-(16*E23)=G23,L23,IF(AF6-(17*E23)=G23,L23,IF(AF6-(18*E23)=G23,L23,IF(AF6-(19*E23)=G23,L23,IF(AF6-(20*E23)=G23,L23,IF(AF6-(21*E23)=G23,L23,IF(AF6-(22*E23)=G23,L23,IF(AF6-(23*E23)=G23,L23,IF(AF6-(24*E23)=G23,L23,IF(AF6-(25*E23)=G23,L23,""))))))))))))))))))))))))))</f>
        <v/>
      </c>
      <c r="AG23" s="56" t="str">
        <f>IF(G23=AG6,L23,IF(AG6-E23=G23,L23,IF(AG6-(2*E23)=G23,L23,IF(AG6-(3*E23)=G23,L23,IF(AG6-(4*E23)=G23,L23,IF(AG6-(5*E23)=G23,L23,IF(AG6-(6*E23)=G23,L23,IF(AG6-(7*E23)=G23,L23,IF(AG6-(8*E23)=G23,L23,IF(AG6-(9*E23)=G23,L23,IF(AG6-(10*E23)=G23,L23,IF(AG6-(11*E23)=G23,L23,IF(AG6-(12*E23)=G23,L23,IF(AG6-(13*E23)=G23,L23,IF(AG6-(14*E23)=G23,L23,IF(AG6-(15*E23)=G23,L23,IF(AG6-(16*E23)=G23,L23,IF(AG6-(17*E23)=G23,L23,IF(AG6-(18*E23)=G23,L23,IF(AG6-(19*E23)=G23,L23,IF(AG6-(20*E23)=G23,L23,IF(AG6-(21*E23)=G23,L23,IF(AG6-(22*E23)=G23,L23,IF(AG6-(23*E23)=G23,L23,IF(AG6-(24*E23)=G23,L23,IF(AG6-(25*E23)=G23,L23,""))))))))))))))))))))))))))</f>
        <v/>
      </c>
      <c r="AH23" s="56" t="str">
        <f>IF(G23=AH6,L23,IF(AH6-E23=G23,L23,IF(AH6-(2*E23)=G23,L23,IF(AH6-(3*E23)=G23,L23,IF(AH6-(4*E23)=G23,L23,IF(AH6-(5*E23)=G23,L23,IF(AH6-(6*E23)=G23,L23,IF(AH6-(7*E23)=G23,L23,IF(AH6-(8*E23)=G23,L23,IF(AH6-(9*E23)=G23,L23,IF(AH6-(10*E23)=G23,L23,IF(AH6-(11*E23)=G23,L23,IF(AH6-(12*E23)=G23,L23,IF(AH6-(13*E23)=G23,L23,IF(AH6-(14*E23)=G23,L23,IF(AH6-(15*E23)=G23,L23,IF(AH6-(16*E23)=G23,L23,IF(AH6-(17*E23)=G23,L23,IF(AH6-(18*E23)=G23,L23,IF(AH6-(19*E23)=G23,L23,IF(AH6-(20*E23)=G23,L23,IF(AH6-(21*E23)=G23,L23,IF(AH6-(22*E23)=G23,L23,IF(AH6-(23*E23)=G23,L23,IF(AH6-(24*E23)=G23,L23,IF(AH6-(25*E23)=G23,L23,""))))))))))))))))))))))))))</f>
        <v/>
      </c>
      <c r="AI23" s="56" t="str">
        <f>IF(G23=AI6,L23,IF(AI6-E23=G23,L23,IF(AI6-(2*E23)=G23,L23,IF(AI6-(3*E23)=G23,L23,IF(AI6-(4*E23)=G23,L23,IF(AI6-(5*E23)=G23,L23,IF(AI6-(6*E23)=G23,L23,IF(AI6-(7*E23)=G23,L23,IF(AI6-(8*E23)=G23,L23,IF(AI6-(9*E23)=G23,L23,IF(AI6-(10*E23)=G23,L23,IF(AI6-(11*E23)=G23,L23,IF(AI6-(12*E23)=G23,L23,IF(AI6-(13*E23)=G23,L23,IF(AI6-(14*E23)=G23,L23,IF(AI6-(15*E23)=G23,L23,IF(AI6-(16*E23)=G23,L23,IF(AI6-(17*E23)=G23,L23,IF(AI6-(18*E23)=G23,L23,IF(AI6-(19*E23)=G23,L23,IF(AI6-(20*E23)=G23,L23,IF(AI6-(21*E23)=G23,L23,IF(AI6-(22*E23)=G23,L23,IF(AI6-(23*E23)=G23,L23,IF(AI6-(24*E23)=G23,L23,IF(AI6-(25*E23)=G23,L23,""))))))))))))))))))))))))))</f>
        <v/>
      </c>
      <c r="AJ23" s="62" t="str">
        <f>IF(G23=AJ6,L23,IF(AJ6-E23=G23,L23,IF(AJ6-(2*E23)=G23,L23,IF(AJ6-(3*E23)=G23,L23,IF(AJ6-(4*E23)=G23,L23,IF(AJ6-(5*E23)=G23,L23,IF(AJ6-(6*E23)=G23,L23,IF(AJ6-(7*E23)=G23,L23,IF(AJ6-(8*E23)=G23,L23,IF(AJ6-(9*E23)=G23,L23,IF(AJ6-(10*E23)=G23,L23,IF(AJ6-(11*E23)=G23,L23,IF(AJ6-(12*E23)=G23,L23,IF(AJ6-(13*E23)=G23,L23,IF(AJ6-(14*E23)=G23,L23,IF(AJ6-(15*E23)=G23,L23,IF(AJ6-(16*E23)=G23,L23,IF(AJ6-(17*E23)=G23,L23,IF(AJ6-(18*E23)=G23,L23,IF(AJ6-(19*E23)=G23,L23,IF(AJ6-(20*E23)=G23,L23,IF(AJ6-(21*E23)=G23,L23,IF(AJ6-(22*E23)=G23,L23,IF(AJ6-(23*E23)=G23,L23,IF(AJ6-(24*E23)=G23,L23,IF(AJ6-(25*E23)=G23,L23,""))))))))))))))))))))))))))</f>
        <v/>
      </c>
      <c r="AK23" s="56" t="str">
        <f>IF(G23=AK6,L23,IF(AK6-E23=G23,L23,IF(AK6-(2*E23)=G23,L23,IF(AK6-(3*E23)=G23,L23,IF(AK6-(4*E23)=G23,L23,IF(AK6-(5*E23)=G23,L23,IF(AK6-(6*E23)=G23,L23,IF(AK6-(7*E23)=G23,L23,IF(AK6-(8*E23)=G23,L23,IF(AK6-(9*E23)=G23,L23,IF(AK6-(10*E23)=G23,L23,IF(AK6-(11*E23)=G23,L23,IF(AK6-(12*E23)=G23,L23,IF(AK6-(13*E23)=G23,L23,IF(AK6-(14*E23)=G23,L23,IF(AK6-(15*E23)=G23,L23,IF(AK6-(16*E23)=G23,L23,IF(AK6-(17*E23)=G23,L23,IF(AK6-(18*E23)=G23,L23,IF(AK6-(19*E23)=G23,L23,IF(AK6-(20*E23)=G23,L23,IF(AK6-(21*E23)=G23,L23,IF(AK6-(22*E23)=G23,L23,IF(AK6-(23*E23)=G23,L23,IF(AK6-(24*E23)=G23,L23,IF(AK6-(25*E23)=G23,L23,""))))))))))))))))))))))))))</f>
        <v/>
      </c>
      <c r="AL23" s="56">
        <f>IF(G23=AL6,L23,IF(AL6-E23=G23,L23,IF(AL6-(2*E23)=G23,L23,IF(AL6-(3*E23)=G23,L23,IF(AL6-(4*E23)=G23,L23,IF(AL6-(5*E23)=G23,L23,IF(AL6-(6*E23)=G23,L23,IF(AL6-(7*E23)=G23,L23,IF(AL6-(8*E23)=G23,L23,IF(AL6-(9*E23)=G23,L23,IF(AL6-(10*E23)=G23,L23,IF(AL6-(11*E23)=G23,L23,IF(AL6-(12*E23)=G23,L23,IF(AL6-(13*E23)=G23,L23,IF(AL6-(14*E23)=G23,L23,IF(AL6-(15*E23)=G23,L23,IF(AL6-(16*E23)=G23,L23,IF(AL6-(17*E23)=G23,L23,IF(AL6-(18*E23)=G23,L23,IF(AL6-(19*E23)=G23,L23,IF(AL6-(20*E23)=G23,L23,IF(AL6-(21*E23)=G23,L23,IF(AL6-(22*E23)=G23,L23,IF(AL6-(23*E23)=G23,L23,IF(AL6-(24*E23)=G23,L23,IF(AL6-(25*E23)=G23,L23,""))))))))))))))))))))))))))</f>
        <v>1809.08</v>
      </c>
      <c r="AM23" s="56" t="str">
        <f>IF(G23=AM6,L23,IF(AM6-E23=G23,L23,IF(AM6-(2*E23)=G23,L23,IF(AM6-(3*E23)=G23,L23,IF(AM6-(4*E23)=G23,L23,IF(AM6-(5*E23)=G23,L23,IF(AM6-(6*E23)=G23,L23,IF(AM6-(7*E23)=G23,L23,IF(AM6-(8*E23)=G23,L23,IF(AM6-(9*E23)=G23,L23,IF(AM6-(10*E23)=G23,L23,IF(AM6-(11*E23)=G23,L23,IF(AM6-(12*E23)=G23,L23,IF(AM6-(13*E23)=G23,L23,IF(AM6-(14*E23)=G23,L23,IF(AM6-(15*E23)=G23,L23,IF(AM6-(16*E23)=G23,L23,IF(AM6-(17*E23)=G23,L23,IF(AM6-(18*E23)=G23,L23,IF(AM6-(19*E23)=G23,L23,IF(AM6-(20*E23)=G23,L23,IF(AM6-(21*E23)=G23,L23,IF(AM6-(22*E23)=G23,L23,IF(AM6-(23*E23)=G23,L23,IF(AM6-(24*E23)=G23,L23,IF(AM6-(25*E23)=G23,L23,""))))))))))))))))))))))))))</f>
        <v/>
      </c>
      <c r="AN23" s="62" t="str">
        <f>IF(G23=AN6,L23,IF(AN6-E23=G23,L23,IF(AN6-(2*E23)=G23,L23,IF(AN6-(3*E23)=G23,L23,IF(AN6-(4*E23)=G23,L23,IF(AN6-(5*E23)=G23,L23,IF(AN6-(6*E23)=G23,L23,IF(AN6-(7*E23)=G23,L23,IF(AN6-(8*E23)=G23,L23,IF(AN6-(9*E23)=G23,L23,IF(AN6-(10*E23)=G23,L23,IF(AN6-(11*E23)=G23,L23,IF(AN6-(12*E23)=G23,L23,IF(AN6-(13*E23)=G23,L23,IF(AN6-(14*E23)=G23,L23,IF(AN6-(15*E23)=G23,L23,IF(AN6-(16*E23)=G23,L23,IF(AN6-(17*E23)=G23,L23,IF(AN6-(18*E23)=G23,L23,IF(AN6-(19*E23)=G23,L23,IF(AN6-(20*E23)=G23,L23,IF(AN6-(21*E23)=G23,L23,IF(AN6-(22*E23)=G23,L23,IF(AN6-(23*E23)=G23,L23,IF(AN6-(24*E23)=G23,L23,IF(AN6-(25*E23)=G23,L23,""))))))))))))))))))))))))))</f>
        <v/>
      </c>
      <c r="AO23" s="56" t="str">
        <f>IF(G23=AO6,L23,IF(AO6-E23=G23,L23,IF(AO6-(2*E23)=G23,L23,IF(AO6-(3*E23)=G23,L23,IF(AO6-(4*E23)=G23,L23,IF(AO6-(5*E23)=G23,L23,IF(AO6-(6*E23)=G23,L23,IF(AO6-(7*E23)=G23,L23,IF(AO6-(8*E23)=G23,L23,IF(AO6-(9*E23)=G23,L23,IF(AO6-(10*E23)=G23,L23,IF(AO6-(11*E23)=G23,L23,IF(AO6-(12*E23)=G23,L23,IF(AO6-(13*E23)=G23,L23,IF(AO6-(14*E23)=G23,L23,IF(AO6-(15*E23)=G23,L23,IF(AO6-(16*E23)=G23,L23,IF(AO6-(17*E23)=G23,L23,IF(AO6-(18*E23)=G23,L23,IF(AO6-(19*E23)=G23,L23,IF(AO6-(20*E23)=G23,L23,IF(AO6-(21*E23)=G23,L23,IF(AO6-(22*E23)=G23,L23,IF(AO6-(23*E23)=G23,L23,IF(AO6-(24*E23)=G23,L23,IF(AO6-(25*E23)=G23,L23,""))))))))))))))))))))))))))</f>
        <v/>
      </c>
      <c r="AP23" s="56" t="str">
        <f>IF(G23=AP6,L23,IF(AP6-E23=G23,L23,IF(AP6-(2*E23)=G23,L23,IF(AP6-(3*E23)=G23,L23,IF(AP6-(4*E23)=G23,L23,IF(AP6-(5*E23)=G23,L23,IF(AP6-(6*E23)=G23,L23,IF(AP6-(7*E23)=G23,L23,IF(AP6-(8*E23)=G23,L23,IF(AP6-(9*E23)=G23,L23,IF(AP6-(10*E23)=G23,L23,IF(AP6-(11*E23)=G23,L23,IF(AP6-(12*E23)=G23,L23,IF(AP6-(13*E23)=G23,L23,IF(AP6-(14*E23)=G23,L23,IF(AP6-(15*E23)=G23,L23,IF(AP6-(16*E23)=G23,L23,IF(AP6-(17*E23)=G23,L23,IF(AP6-(18*E23)=G23,L23,IF(AP6-(19*E23)=G23,L23,IF(AP6-(20*E23)=G23,L23,IF(AP6-(21*E23)=G23,L23,IF(AP6-(22*E23)=G23,L23,IF(AP6-(23*E23)=G23,L23,IF(AP6-(24*E23)=G23,L23,IF(AP6-(25*E23)=G23,L23,""))))))))))))))))))))))))))</f>
        <v/>
      </c>
      <c r="AQ23" s="56" t="str">
        <f>IF(G23=AQ6,L23,IF(AQ6-E23=G23,L23,IF(AQ6-(2*E23)=G23,L23,IF(AQ6-(3*E23)=G23,L23,IF(AQ6-(4*E23)=G23,L23,IF(AQ6-(5*E23)=G23,L23,IF(AQ6-(6*E23)=G23,L23,IF(AQ6-(7*E23)=G23,L23,IF(AQ6-(8*E23)=G23,L23,IF(AQ6-(9*E23)=G23,L23,IF(AQ6-(10*E23)=G23,L23,IF(AQ6-(11*E23)=G23,L23,IF(AQ6-(12*E23)=G23,L23,IF(AQ6-(13*E23)=G23,L23,IF(AQ6-(14*E23)=G23,L23,IF(AQ6-(15*E23)=G23,L23,IF(AQ6-(16*E23)=G23,L23,IF(AQ6-(17*E23)=G23,L23,IF(AQ6-(18*E23)=G23,L23,IF(AQ6-(19*E23)=G23,L23,IF(AQ6-(20*E23)=G23,L23,IF(AQ6-(21*E23)=G23,L23,IF(AQ6-(22*E23)=G23,L23,IF(AQ6-(23*E23)=G23,L23,IF(AQ6-(24*E23)=G23,L23,IF(AQ6-(25*E23)=G23,L23,""))))))))))))))))))))))))))</f>
        <v/>
      </c>
      <c r="AR23" s="56" t="str">
        <f>IF(G23=AR6,L23,IF(AR6-E23=G23,L23,IF(AR6-(2*E23)=G23,L23,IF(AR6-(3*E23)=G23,L23,IF(AR6-(4*E23)=G23,L23,IF(AR6-(5*E23)=G23,L23,IF(AR6-(6*E23)=G23,L23,IF(AR6-(7*E23)=G23,L23,IF(AR6-(8*E23)=G23,L23,IF(AR6-(9*E23)=G23,L23,IF(AR6-(10*E23)=G23,L23,IF(AR6-(11*E23)=G23,L23,IF(AR6-(12*E23)=G23,L23,IF(AR6-(13*E23)=G23,L23,IF(AR6-(14*E23)=G23,L23,IF(AR6-(15*E23)=G23,L23,IF(AR6-(16*E23)=G23,L23,IF(AR6-(17*E23)=G23,L23,IF(AR6-(18*E23)=G23,L23,IF(AR6-(19*E23)=G23,L23,IF(AR6-(20*E23)=G23,L23,IF(AR6-(21*E23)=G23,L23,IF(AR6-(22*E23)=G23,L23,IF(AR6-(23*E23)=G23,L23,IF(AR6-(24*E23)=G23,L23,IF(AR6-(25*E23)=G23,L23,""))))))))))))))))))))))))))</f>
        <v/>
      </c>
      <c r="AS23" s="56" t="str">
        <f>IF(G23=AS6,L23,IF(AS6-E23=G23,L23,IF(AS6-(2*E23)=G23,L23,IF(AS6-(3*E23)=G23,L23,IF(AS6-(4*E23)=G23,L23,IF(AS6-(5*E23)=G23,L23,IF(AS6-(6*E23)=G23,L23,IF(AS6-(7*E23)=G23,L23,IF(AS6-(8*E23)=G23,L23,IF(AS6-(9*E23)=G23,L23,IF(AS6-(10*E23)=G23,L23,IF(AS6-(11*E23)=G23,L23,IF(AS6-(12*E23)=G23,L23,IF(AS6-(13*E23)=G23,L23,IF(AS6-(14*E23)=G23,L23,IF(AS6-(15*E23)=G23,L23,IF(AS6-(16*E23)=G23,L23,IF(AS6-(17*E23)=G23,L23,IF(AS6-(18*E23)=G23,L23,IF(AS6-(19*E23)=G23,L23,IF(AS6-(20*E23)=G23,L23,IF(AS6-(21*E23)=G23,L23,IF(AS6-(22*E23)=G23,L23,IF(AS6-(23*E23)=G23,L23,IF(AS6-(24*E23)=G23,L23,IF(AS6-(25*E23)=G23,L23,""))))))))))))))))))))))))))</f>
        <v/>
      </c>
      <c r="AT23" s="56" t="str">
        <f>IF(G23=AT6,L23,IF(AT6-E23=G23,L23,IF(AT6-(2*E23)=G23,L23,IF(AT6-(3*E23)=G23,L23,IF(AT6-(4*E23)=G23,L23,IF(AT6-(5*E23)=G23,L23,IF(AT6-(6*E23)=G23,L23,IF(AT6-(7*E23)=G23,L23,IF(AT6-(8*E23)=G23,L23,IF(AT6-(9*E23)=G23,L23,IF(AT6-(10*E23)=G23,L23,IF(AT6-(11*E23)=G23,L23,IF(AT6-(12*E23)=G23,L23,IF(AT6-(13*E23)=G23,L23,IF(AT6-(14*E23)=G23,L23,IF(AT6-(15*E23)=G23,L23,IF(AT6-(16*E23)=G23,L23,IF(AT6-(17*E23)=G23,L23,IF(AT6-(18*E23)=G23,L23,IF(AT6-(19*E23)=G23,L23,IF(AT6-(20*E23)=G23,L23,IF(AT6-(21*E23)=G23,L23,IF(AT6-(22*E23)=G23,L23,IF(AT6-(23*E23)=G23,L23,IF(AT6-(24*E23)=G23,L23,IF(AT6-(25*E23)=G23,L23,""))))))))))))))))))))))))))</f>
        <v/>
      </c>
      <c r="AU23" s="56" t="str">
        <f>IF(G23=AU6,L23,IF(AU6-E23=G23,L23,IF(AU6-(2*E23)=G23,L23,IF(AU6-(3*E23)=G23,L23,IF(AU6-(4*E23)=G23,L23,IF(AU6-(5*E23)=G23,L23,IF(AU6-(6*E23)=G23,L23,IF(AU6-(7*E23)=G23,L23,IF(AU6-(8*E23)=G23,L23,IF(AU6-(9*E23)=G23,L23,IF(AU6-(10*E23)=G23,L23,IF(AU6-(11*E23)=G23,L23,IF(AU6-(12*E23)=G23,L23,IF(AU6-(13*E23)=G23,L23,IF(AU6-(14*E23)=G23,L23,IF(AU6-(15*E23)=G23,L23,IF(AU6-(16*E23)=G23,L23,IF(AU6-(17*E23)=G23,L23,IF(AU6-(18*E23)=G23,L23,IF(AU6-(19*E23)=G23,L23,IF(AU6-(20*E23)=G23,L23,IF(AU6-(21*E23)=G23,L23,IF(AU6-(22*E23)=G23,L23,IF(AU6-(23*E23)=G23,L23,IF(AU6-(24*E23)=G23,L23,IF(AU6-(25*E23)=G23,L23,""))))))))))))))))))))))))))</f>
        <v/>
      </c>
      <c r="AV23" s="56" t="str">
        <f>IF(G23=AV6,L23,IF(AV6-E23=G23,L23,IF(AV6-(2*E23)=G23,L23,IF(AV6-(3*E23)=G23,L23,IF(AV6-(4*E23)=G23,L23,IF(AV6-(5*E23)=G23,L23,IF(AV6-(6*E23)=G23,L23,IF(AV6-(7*E23)=G23,L23,IF(AV6-(8*E23)=G23,L23,IF(AV6-(9*E23)=G23,L23,IF(AV6-(10*E23)=G23,L23,IF(AV6-(11*E23)=G23,L23,IF(AV6-(12*E23)=G23,L23,IF(AV6-(13*E23)=G23,L23,IF(AV6-(14*E23)=G23,L23,IF(AV6-(15*E23)=G23,L23,IF(AV6-(16*E23)=G23,L23,IF(AV6-(17*E23)=G23,L23,IF(AV6-(18*E23)=G23,L23,IF(AV6-(19*E23)=G23,L23,IF(AV6-(20*E23)=G23,L23,IF(AV6-(21*E23)=G23,L23,IF(AV6-(22*E23)=G23,L23,IF(AV6-(23*E23)=G23,L23,IF(AV6-(24*E23)=G23,L23,IF(AV6-(25*E23)=G23,L23,""))))))))))))))))))))))))))</f>
        <v/>
      </c>
      <c r="AW23" s="56" t="str">
        <f>IF(G23=AW6,L23,IF(AW6-E23=G23,L23,IF(AW6-(2*E23)=G23,L23,IF(AW6-(3*E23)=G23,L23,IF(AW6-(4*E23)=G23,L23,IF(AW6-(5*E23)=G23,L23,IF(AW6-(6*E23)=G23,L23,IF(AW6-(7*E23)=G23,L23,IF(AW6-(8*E23)=G23,L23,IF(AW6-(9*E23)=G23,L23,IF(AW6-(10*E23)=G23,L23,IF(AW6-(11*E23)=G23,L23,IF(AW6-(12*E23)=G23,L23,IF(AW6-(13*E23)=G23,L23,IF(AW6-(14*E23)=G23,L23,IF(AW6-(15*E23)=G23,L23,IF(AW6-(16*E23)=G23,L23,IF(AW6-(17*E23)=G23,L23,IF(AW6-(18*E23)=G23,L23,IF(AW6-(19*E23)=G23,L23,IF(AW6-(20*E23)=G23,L23,IF(AW6-(21*E23)=G23,L23,IF(AW6-(22*E23)=G23,L23,IF(AW6-(23*E23)=G23,L23,IF(AW6-(24*E23)=G23,L23,IF(AW6-(25*E23)=G23,L23,""))))))))))))))))))))))))))</f>
        <v/>
      </c>
      <c r="AX23" s="56" t="str">
        <f>IF(G23=AX6,L23,IF(AX6-E23=G23,L23,IF(AX6-(2*E23)=G23,L23,IF(AX6-(3*E23)=G23,L23,IF(AX6-(4*E23)=G23,L23,IF(AX6-(5*E23)=G23,L23,IF(AX6-(6*E23)=G23,L23,IF(AX6-(7*E23)=G23,L23,IF(AX6-(8*E23)=G23,L23,IF(AX6-(9*E23)=G23,L23,IF(AX6-(10*E23)=G23,L23,IF(AX6-(11*E23)=G23,L23,IF(AX6-(12*E23)=G23,L23,IF(AX6-(13*E23)=G23,L23,IF(AX6-(14*E23)=G23,L23,IF(AX6-(15*E23)=G23,L23,IF(AX6-(16*E23)=G23,L23,IF(AX6-(17*E23)=G23,L23,IF(AX6-(18*E23)=G23,L23,IF(AX6-(19*E23)=G23,L23,IF(AX6-(20*E23)=G23,L23,IF(AX6-(21*E23)=G23,L23,IF(AX6-(22*E23)=G23,L23,IF(AX6-(23*E23)=G23,L23,IF(AX6-(24*E23)=G23,L23,IF(AX6-(25*E23)=G23,L23,""))))))))))))))))))))))))))</f>
        <v/>
      </c>
      <c r="AY23" s="56" t="str">
        <f>IF(G23=AY6,L23,IF(AY6-E23=G23,L23,IF(AY6-(2*E23)=G23,L23,IF(AY6-(3*E23)=G23,L23,IF(AY6-(4*E23)=G23,L23,IF(AY6-(5*E23)=G23,L23,IF(AY6-(6*E23)=G23,L23,IF(AY6-(7*E23)=G23,L23,IF(AY6-(8*E23)=G23,L23,IF(AY6-(9*E23)=G23,L23,IF(AY6-(10*E23)=G23,L23,IF(AY6-(11*E23)=G23,L23,IF(AY6-(12*E23)=G23,L23,IF(AY6-(13*E23)=G23,L23,IF(AY6-(14*E23)=G23,L23,IF(AY6-(15*E23)=G23,L23,IF(AY6-(16*E23)=G23,L23,IF(AY6-(17*E23)=G23,L23,IF(AY6-(18*E23)=G23,L23,IF(AY6-(19*E23)=G23,L23,IF(AY6-(20*E23)=G23,L23,IF(AY6-(21*E23)=G23,L23,IF(AY6-(22*E23)=G23,L23,IF(AY6-(23*E23)=G23,L23,IF(AY6-(24*E23)=G23,L23,IF(AY6-(25*E23)=G23,L23,""))))))))))))))))))))))))))</f>
        <v/>
      </c>
      <c r="AZ23" s="56" t="str">
        <f>IF(G23=AZ6,L23,IF(AZ6-E23=G23,L23,IF(AZ6-(2*E23)=G23,L23,IF(AZ6-(3*E23)=G23,L23,IF(AZ6-(4*E23)=G23,L23,IF(AZ6-(5*E23)=G23,L23,IF(AZ6-(6*E23)=G23,L23,IF(AZ6-(7*E23)=G23,L23,IF(AZ6-(8*E23)=G23,L23,IF(AZ6-(9*E23)=G23,L23,IF(AZ6-(10*E23)=G23,L23,IF(AZ6-(11*E23)=G23,L23,IF(AZ6-(12*E23)=G23,L23,IF(AZ6-(13*E23)=G23,L23,IF(AZ6-(14*E23)=G23,L23,IF(AZ6-(15*E23)=G23,L23,IF(AZ6-(16*E23)=G23,L23,IF(AZ6-(17*E23)=G23,L23,IF(AZ6-(18*E23)=G23,L23,IF(AZ6-(19*E23)=G23,L23,IF(AZ6-(20*E23)=G23,L23,IF(AZ6-(21*E23)=G23,L23,IF(AZ6-(22*E23)=G23,L23,IF(AZ6-(23*E23)=G23,L23,IF(AZ6-(24*E23)=G23,L23,IF(AZ6-(25*E23)=G23,L23,""))))))))))))))))))))))))))</f>
        <v/>
      </c>
      <c r="BA23" s="56" t="str">
        <f>IF(G23=BA6,L23,IF(BA6-E23=G23,L23,IF(BA6-(2*E23)=G23,L23,IF(BA6-(3*E23)=G23,L23,IF(BA6-(4*E23)=G23,L23,IF(BA6-(5*E23)=G23,L23,IF(BA6-(6*E23)=G23,L23,IF(BA6-(7*E23)=G23,L23,IF(BA6-(8*E23)=G23,L23,IF(BA6-(9*E23)=G23,L23,IF(BA6-(10*E23)=G23,L23,IF(BA6-(11*E23)=G23,L23,IF(BA6-(12*E23)=G23,L23,IF(BA6-(13*E23)=G23,L23,IF(BA6-(14*E23)=G23,L23,IF(BA6-(15*E23)=G23,L23,IF(BA6-(16*E23)=G23,L23,IF(BA6-(17*E23)=G23,L23,IF(BA6-(18*E23)=G23,L23,IF(BA6-(19*E23)=G23,L23,IF(BA6-(20*E23)=G23,L23,IF(BA6-(21*E23)=G23,L23,IF(BA6-(22*E23)=G23,L23,IF(BA6-(23*E23)=G23,L23,IF(BA6-(24*E23)=G23,L23,IF(BA6-(25*E23)=G23,L23,""))))))))))))))))))))))))))</f>
        <v/>
      </c>
      <c r="BB23" s="56" t="str">
        <f>IF(G23=BB6,L23,IF(BB6-E23=G23,L23,IF(BB6-(2*E23)=G23,L23,IF(BB6-(3*E23)=G23,L23,IF(BB6-(4*E23)=G23,L23,IF(BB6-(5*E23)=G23,L23,IF(BB6-(6*E23)=G23,L23,IF(BB6-(7*E23)=G23,L23,IF(BB6-(8*E23)=G23,L23,IF(BB6-(9*E23)=G23,L23,IF(BB6-(10*E23)=G23,L23,IF(BB6-(11*E23)=G23,L23,IF(BB6-(12*E23)=G23,L23,IF(BB6-(13*E23)=G23,L23,IF(BB6-(14*E23)=G23,L23,IF(BB6-(15*E23)=G23,L23,IF(BB6-(16*E23)=G23,L23,IF(BB6-(17*E23)=G23,L23,IF(BB6-(18*E23)=G23,L23,IF(BB6-(19*E23)=G23,L23,IF(BB6-(20*E23)=G23,L23,IF(BB6-(21*E23)=G23,L23,IF(BB6-(22*E23)=G23,L23,IF(BB6-(23*E23)=G23,L23,IF(BB6-(24*E23)=G23,L23,IF(BB6-(25*E23)=G23,L23,""))))))))))))))))))))))))))</f>
        <v/>
      </c>
      <c r="BC23" s="56" t="str">
        <f>IF(G23=BC6,L23,IF(BC6-E23=G23,L23,IF(BC6-(2*E23)=G23,L23,IF(BC6-(3*E23)=G23,L23,IF(BC6-(4*E23)=G23,L23,IF(BC6-(5*E23)=G23,L23,IF(BC6-(6*E23)=G23,L23,IF(BC6-(7*E23)=G23,L23,IF(BC6-(8*E23)=G23,L23,IF(BC6-(9*E23)=G23,L23,IF(BC6-(10*E23)=G23,L23,IF(BC6-(11*E23)=G23,L23,IF(BC6-(12*E23)=G23,L23,IF(BC6-(13*E23)=G23,L23,IF(BC6-(14*E23)=G23,L23,IF(BC6-(15*E23)=G23,L23,IF(BC6-(16*E23)=G23,L23,IF(BC6-(17*E23)=G23,L23,IF(BC6-(18*E23)=G23,L23,IF(BC6-(19*E23)=G23,L23,IF(BC6-(20*E23)=G23,L23,IF(BC6-(21*E23)=G23,L23,IF(BC6-(22*E23)=G23,L23,IF(BC6-(23*E23)=G23,L23,IF(BC6-(24*E23)=G23,L23,IF(BC6-(25*E23)=G23,L23,""))))))))))))))))))))))))))</f>
        <v/>
      </c>
      <c r="BD23" s="56" t="str">
        <f>IF(G23=BD6,L23,IF(BD6-E23=G23,L23,IF(BD6-(2*E23)=G23,L23,IF(BD6-(3*E23)=G23,L23,IF(BD6-(4*E23)=G23,L23,IF(BD6-(5*E23)=G23,L23,IF(BD6-(6*E23)=G23,L23,IF(BD6-(7*E23)=G23,L23,IF(BD6-(8*E23)=G23,L23,IF(BD6-(9*E23)=G23,L23,IF(BD6-(10*E23)=G23,L23,IF(BD6-(11*E23)=G23,L23,IF(BD6-(12*E23)=G23,L23,IF(BD6-(13*E23)=G23,L23,IF(BD6-(14*E23)=G23,L23,IF(BD6-(15*E23)=G23,L23,IF(BD6-(16*E23)=G23,L23,IF(BD6-(17*E23)=G23,L23,IF(BD6-(18*E23)=G23,L23,IF(BD6-(19*E23)=G23,L23,IF(BD6-(20*E23)=G23,L23,IF(BD6-(21*E23)=G23,L23,IF(BD6-(22*E23)=G23,L23,IF(BD6-(23*E23)=G23,L23,IF(BD6-(24*E23)=G23,L23,IF(BD6-(25*E23)=G23,L23,""))))))))))))))))))))))))))</f>
        <v/>
      </c>
      <c r="BE23" s="56" t="str">
        <f>IF(G23=BE6,L23,IF(BE6-E23=G23,L23,IF(BE6-(2*E23)=G23,L23,IF(BE6-(3*E23)=G23,L23,IF(BE6-(4*E23)=G23,L23,IF(BE6-(5*E23)=G23,L23,IF(BE6-(6*E23)=G23,L23,IF(BE6-(7*E23)=G23,L23,IF(BE6-(8*E23)=G23,L23,IF(BE6-(9*E23)=G23,L23,IF(BE6-(10*E23)=G23,L23,IF(BE6-(11*E23)=G23,L23,IF(BE6-(12*E23)=G23,L23,IF(BE6-(13*E23)=G23,L23,IF(BE6-(14*E23)=G23,L23,IF(BE6-(15*E23)=G23,L23,IF(BE6-(16*E23)=G23,L23,IF(BE6-(17*E23)=G23,L23,IF(BE6-(18*E23)=G23,L23,IF(BE6-(19*E23)=G23,L23,IF(BE6-(20*E23)=G23,L23,IF(BE6-(21*E23)=G23,L23,IF(BE6-(22*E23)=G23,L23,IF(BE6-(23*E23)=G23,L23,IF(BE6-(24*E23)=G23,L23,IF(BE6-(25*E23)=G23,L23,""))))))))))))))))))))))))))</f>
        <v/>
      </c>
      <c r="BF23" s="56" t="str">
        <f>IF(G23=BF6,L23,IF(BF6-E23=G23,L23,IF(BF6-(2*E23)=G23,L23,IF(BF6-(3*E23)=G23,L23,IF(BF6-(4*E23)=G23,L23,IF(BF6-(5*E23)=G23,L23,IF(BF6-(6*E23)=G23,L23,IF(BF6-(7*E23)=G23,L23,IF(BF6-(8*E23)=G23,L23,IF(BF6-(9*E23)=G23,L23,IF(BF6-(10*E23)=G23,L23,IF(BF6-(11*E23)=G23,L23,IF(BF6-(12*E23)=G23,L23,IF(BF6-(13*E23)=G23,L23,IF(BF6-(14*E23)=G23,L23,IF(BF6-(15*E23)=G23,L23,IF(BF6-(16*E23)=G23,L23,IF(BF6-(17*E23)=G23,L23,IF(BF6-(18*E23)=G23,L23,IF(BF6-(19*E23)=G23,L23,IF(BF6-(20*E23)=G23,L23,IF(BF6-(21*E23)=G23,L23,IF(BF6-(22*E23)=G23,L23,IF(BF6-(23*E23)=G23,L23,IF(BF6-(24*E23)=G23,L23,IF(BF6-(25*E23)=G23,L23,""))))))))))))))))))))))))))</f>
        <v/>
      </c>
      <c r="BG23" s="56" t="str">
        <f>IF(G23=BG6,L23,IF(BG6-E23=G23,L23,IF(BG6-(2*E23)=G23,L23,IF(BG6-(3*E23)=G23,L23,IF(BG6-(4*E23)=G23,L23,IF(BG6-(5*E23)=G23,L23,IF(BG6-(6*E23)=G23,L23,IF(BG6-(7*E23)=G23,L23,IF(BG6-(8*E23)=G23,L23,IF(BG6-(9*E23)=G23,L23,IF(BG6-(10*E23)=G23,L23,IF(BG6-(11*E23)=G23,L23,IF(BG6-(12*E23)=G23,L23,IF(BG6-(13*E23)=G23,L23,IF(BG6-(14*E23)=G23,L23,IF(BG6-(15*E23)=G23,L23,IF(BG6-(16*E23)=G23,L23,IF(BG6-(17*E23)=G23,L23,IF(BG6-(18*E23)=G23,L23,IF(BG6-(19*E23)=G23,L23,IF(BG6-(20*E23)=G23,L23,IF(BG6-(21*E23)=G23,L23,IF(BG6-(22*E23)=G23,L23,IF(BG6-(23*E23)=G23,L23,IF(BG6-(24*E23)=G23,L23,IF(BG6-(25*E23)=G23,L23,""))))))))))))))))))))))))))</f>
        <v/>
      </c>
      <c r="BH23" s="56" t="str">
        <f>IF(G23=BH6,L23,IF(BH6-E23=G23,L23,IF(BH6-(2*E23)=G23,L23,IF(BH6-(3*E23)=G23,L23,IF(BH6-(4*E23)=G23,L23,IF(BH6-(5*E23)=G23,L23,IF(BH6-(6*E23)=G23,L23,IF(BH6-(7*E23)=G23,L23,IF(BH6-(8*E23)=G23,L23,IF(BH6-(9*E23)=G23,L23,IF(BH6-(10*E23)=G23,L23,IF(BH6-(11*E23)=G23,L23,IF(BH6-(12*E23)=G23,L23,IF(BH6-(13*E23)=G23,L23,IF(BH6-(14*E23)=G23,L23,IF(BH6-(15*E23)=G23,L23,IF(BH6-(16*E23)=G23,L23,IF(BH6-(17*E23)=G23,L23,IF(BH6-(18*E23)=G23,L23,IF(BH6-(19*E23)=G23,L23,IF(BH6-(20*E23)=G23,L23,IF(BH6-(21*E23)=G23,L23,IF(BH6-(22*E23)=G23,L23,IF(BH6-(23*E23)=G23,L23,IF(BH6-(24*E23)=G23,L23,IF(BH6-(25*E23)=G23,L23,""))))))))))))))))))))))))))</f>
        <v/>
      </c>
      <c r="BI23" s="56" t="str">
        <f>IF(G23=BI6,L23,IF(BI6-E23=G23,L23,IF(BI6-(2*E23)=G23,L23,IF(BI6-(3*E23)=G23,L23,IF(BI6-(4*E23)=G23,L23,IF(BI6-(5*E23)=G23,L23,IF(BI6-(6*E23)=G23,L23,IF(BI6-(7*E23)=G23,L23,IF(BI6-(8*E23)=G23,L23,IF(BI6-(9*E23)=G23,L23,IF(BI6-(10*E23)=G23,L23,IF(BI6-(11*E23)=G23,L23,IF(BI6-(12*E23)=G23,L23,IF(BI6-(13*E23)=G23,L23,IF(BI6-(14*E23)=G23,L23,IF(BI6-(15*E23)=G23,L23,IF(BI6-(16*E23)=G23,L23,IF(BI6-(17*E23)=G23,L23,IF(BI6-(18*E23)=G23,L23,IF(BI6-(19*E23)=G23,L23,IF(BI6-(20*E23)=G23,L23,IF(BI6-(21*E23)=G23,L23,IF(BI6-(22*E23)=G23,L23,IF(BI6-(23*E23)=G23,L23,IF(BI6-(24*E23)=G23,L23,IF(BI6-(25*E23)=G23,L23,""))))))))))))))))))))))))))</f>
        <v/>
      </c>
      <c r="BJ23" s="56" t="str">
        <f>IF(G23=BJ6,L23,IF(BJ6-E23=G23,L23,IF(BJ6-(2*E23)=G23,L23,IF(BJ6-(3*E23)=G23,L23,IF(BJ6-(4*E23)=G23,L23,IF(BJ6-(5*E23)=G23,L23,IF(BJ6-(6*E23)=G23,L23,IF(BJ6-(7*E23)=G23,L23,IF(BJ6-(8*E23)=G23,L23,IF(BJ6-(9*E23)=G23,L23,IF(BJ6-(10*E23)=G23,L23,IF(BJ6-(11*E23)=G23,L23,IF(BJ6-(12*E23)=G23,L23,IF(BJ6-(13*E23)=G23,L23,IF(BJ6-(14*E23)=G23,L23,IF(BJ6-(15*E23)=G23,L23,IF(BJ6-(16*E23)=G23,L23,IF(BJ6-(17*E23)=G23,L23,IF(BJ6-(18*E23)=G23,L23,IF(BJ6-(19*E23)=G23,L23,IF(BJ6-(20*E23)=G23,L23,IF(BJ6-(21*E23)=G23,L23,IF(BJ6-(22*E23)=G23,L23,IF(BJ6-(23*E23)=G23,L23,IF(BJ6-(24*E23)=G23,L23,IF(BJ6-(25*E23)=G23,L23,""))))))))))))))))))))))))))</f>
        <v/>
      </c>
      <c r="BK23" s="56" t="str">
        <f>IF(G23=BK6,L23,IF(BK6-E23=G23,L23,IF(BK6-(2*E23)=G23,L23,IF(BK6-(3*E23)=G23,L23,IF(BK6-(4*E23)=G23,L23,IF(BK6-(5*E23)=G23,L23,IF(BK6-(6*E23)=G23,L23,IF(BK6-(7*E23)=G23,L23,IF(BK6-(8*E23)=G23,L23,IF(BK6-(9*E23)=G23,L23,IF(BK6-(10*E23)=G23,L23,IF(BK6-(11*E23)=G23,L23,IF(BK6-(12*E23)=G23,L23,IF(BK6-(13*E23)=G23,L23,IF(BK6-(14*E23)=G23,L23,IF(BK6-(15*E23)=G23,L23,IF(BK6-(16*E23)=G23,L23,IF(BK6-(17*E23)=G23,L23,IF(BK6-(18*E23)=G23,L23,IF(BK6-(19*E23)=G23,L23,IF(BK6-(20*E23)=G23,L23,IF(BK6-(21*E23)=G23,L23,IF(BK6-(22*E23)=G23,L23,IF(BK6-(23*E23)=G23,L23,IF(BK6-(24*E23)=G23,L23,IF(BK6-(25*E23)=G23,L23,""))))))))))))))))))))))))))</f>
        <v/>
      </c>
      <c r="BL23" s="56" t="str">
        <f>IF(G23=BL6,L23,IF(BL6-E23=G23,L23,IF(BL6-(2*E23)=G23,L23,IF(BL6-(3*E23)=G23,L23,IF(BL6-(4*E23)=G23,L23,IF(BL6-(5*E23)=G23,L23,IF(BL6-(6*E23)=G23,L23,IF(BL6-(7*E23)=G23,L23,IF(BL6-(8*E23)=G23,L23,IF(BL6-(9*E23)=G23,L23,IF(BL6-(10*E23)=G23,L23,IF(BL6-(11*E23)=G23,L23,IF(BL6-(12*E23)=G23,L23,IF(BL6-(13*E23)=G23,L23,IF(BL6-(14*E23)=G23,L23,IF(BL6-(15*E23)=G23,L23,IF(BL6-(16*E23)=G23,L23,IF(BL6-(17*E23)=G23,L23,IF(BL6-(18*E23)=G23,L23,IF(BL6-(19*E23)=G23,L23,IF(BL6-(20*E23)=G23,L23,IF(BL6-(21*E23)=G23,L23,IF(BL6-(22*E23)=G23,L23,IF(BL6-(23*E23)=G23,L23,IF(BL6-(24*E23)=G23,L23,IF(BL6-(25*E23)=G23,L23,""))))))))))))))))))))))))))</f>
        <v/>
      </c>
      <c r="BM23" s="57" t="str">
        <f>IF(G23=BM6,L23,IF(BM6-E23=G23,L23,IF(BM6-(2*E23)=G23,L23,IF(BM6-(3*E23)=G23,L23,IF(BM6-(4*E23)=G23,L23,IF(BM6-(5*E23)=G23,L23,IF(BM6-(6*E23)=G23,L23,IF(BM6-(7*E23)=G23,L23,IF(BM6-(8*E23)=G23,L23,IF(BM6-(9*E23)=G23,L23,IF(BM6-(10*E23)=G23,L23,IF(BM6-(11*E23)=G23,L23,IF(BM6-(12*E23)=G23,L23,IF(BM6-(13*E23)=G23,L23,IF(BM6-(14*E23)=G23,L23,IF(BM6-(15*E23)=G23,L23,IF(BM6-(16*E23)=G23,L23,IF(BM6-(17*E23)=G23,L23,IF(BM6-(18*E23)=G23,L23,IF(BM6-(19*E23)=G23,L23,IF(BM6-(20*E23)=G23,L23,IF(BM6-(21*E23)=G23,L23,IF(BM6-(22*E23)=G23,L23,IF(BM6-(23*E23)=G23,L23,IF(BM6-(24*E23)=G23,L23,IF(BM6-(25*E23)=G23,L23,""))))))))))))))))))))))))))</f>
        <v/>
      </c>
    </row>
    <row r="24" spans="1:65" x14ac:dyDescent="0.3">
      <c r="A24" s="1"/>
      <c r="B24" s="7" t="s">
        <v>23</v>
      </c>
      <c r="C24" s="50" t="s">
        <v>104</v>
      </c>
      <c r="D24" s="6" t="s">
        <v>547</v>
      </c>
      <c r="E24" s="6">
        <v>10</v>
      </c>
      <c r="F24" s="72">
        <v>2012</v>
      </c>
      <c r="G24" s="46">
        <f t="shared" si="5"/>
        <v>2023</v>
      </c>
      <c r="H24" s="28" t="s">
        <v>19</v>
      </c>
      <c r="I24" s="28">
        <f>3</f>
        <v>3</v>
      </c>
      <c r="J24" s="28" t="str">
        <f>IF(D24=Fasad!C3,"24117",IF(D24=Fasad!C4,"24217",IF(D24=Fasad!C5,"24316",IF(D24=Fasad!C6,"24566",""))))</f>
        <v>24316</v>
      </c>
      <c r="K24" s="28">
        <v>720</v>
      </c>
      <c r="L24" s="91">
        <f t="shared" si="6"/>
        <v>2.16</v>
      </c>
      <c r="M24" s="28"/>
      <c r="O24" s="55">
        <f>IF(G24=O6,L24,IF(O6-E24=G24,L24,IF(O6-(2*E24)=G24,L24,IF(O6-(3*E24)=G24,L24,IF(O6-(4*E24)=G24,L24,IF(O6-(5*E24)=G24,L24,IF(O6-(6*E24)=G24,L24,IF(O6-(7*E24)=G24,L24,IF(O6-(8*E24)=G24,L24,IF(O6-(9*E24)=G24,L24,IF(O6-(10*E24)=G24,L24,IF(O6-(11*E24)=G24,L24,IF(O6-(12*E24)=G24,L24,IF(O6-(13*E24)=G24,L24,IF(O6-(14*E24)=G24,L24,IF(O6-(15*E24)=G24,L24,IF(O6-(16*E24)=G24,L24,IF(O6-(17*E24)=G24,L24,IF(O6-(18*E24)=G24,L24,IF(O6-(19*E24)=G24,L24,IF(O6-(20*E24)=G24,L24,IF(O6-(21*E24)=G24,L24,IF(O6-(22*E24)=G24,L24,IF(O6-(23*E24)=G24,L24,IF(O6-(24*E24)=G24,L24,IF(O6-(25*E24)=G24,L24,""))))))))))))))))))))))))))</f>
        <v>2.16</v>
      </c>
      <c r="P24" s="56" t="str">
        <f>IF(G24=P6,L24,IF(P6-E24=G24,L24,IF(P6-(2*E24)=G24,L24,IF(P6-(3*E24)=G24,L24,IF(P6-(4*E24)=G24,L24,IF(P6-(5*E24)=G24,L24,IF(P6-(6*E24)=G24,L24,IF(P6-(7*E24)=G24,L24,IF(P6-(8*E24)=G24,L24,IF(P6-(9*E24)=G24,L24,IF(P6-(10*E24)=G24,L24,IF(P6-(11*E24)=G24,L24,IF(P6-(12*E24)=G24,L24,IF(P6-(13*E24)=G24,L24,IF(P6-(14*E24)=G24,L24,IF(P6-(15*E24)=G24,L24,IF(P6-(16*E24)=G24,L24,IF(P6-(17*E24)=G24,L24,IF(P6-(18*E24)=G24,L24,IF(P6-(19*E24)=G24,L24,IF(P6-(20*E24)=G24,L24,IF(P6-(21*E24)=G24,L24,IF(P6-(22*E24)=G24,L24,IF(P6-(23*E24)=G24,L24,IF(P6-(24*E24)=G24,L24,IF(P6-(25*E24)=G24,L24,""))))))))))))))))))))))))))</f>
        <v/>
      </c>
      <c r="Q24" s="56" t="str">
        <f>IF(G24=Q6,L24,IF(Q6-E24=G24,L24,IF(Q6-(2*E24)=G24,L24,IF(Q6-(3*E24)=G24,L24,IF(Q6-(4*E24)=G24,L24,IF(Q6-(5*E24)=G24,L24,IF(Q6-(6*E24)=G24,L24,IF(Q6-(7*E24)=G24,L24,IF(Q6-(8*E24)=G24,L24,IF(Q6-(9*E24)=G24,L24,IF(Q6-(10*E24)=G24,L24,IF(Q6-(11*E24)=G24,L24,IF(Q6-(12*E24)=G24,L24,IF(Q6-(13*E24)=G24,L24,IF(Q6-(14*E24)=G24,L24,IF(Q6-(15*E24)=G24,L24,IF(Q6-(16*E24)=G24,L24,IF(Q6-(17*E24)=G24,L24,IF(Q6-(18*E24)=G24,L24,IF(Q6-(19*E24)=G24,L24,IF(Q6-(20*E24)=G24,L24,IF(Q6-(21*E24)=G24,L24,IF(Q6-(22*E24)=G24,L24,IF(Q6-(23*E24)=G24,L24,IF(Q6-(24*E24)=G24,L24,IF(Q6-(25*E24)=G24,L24,""))))))))))))))))))))))))))</f>
        <v/>
      </c>
      <c r="R24" s="56" t="str">
        <f>IF(G24=R6,L24,IF(R6-E24=G24,L24,IF(R6-(2*E24)=G24,L24,IF(R6-(3*E24)=G24,L24,IF(R6-(4*E24)=G24,L24,IF(R6-(5*E24)=G24,L24,IF(R6-(6*E24)=G24,L24,IF(R6-(7*E24)=G24,L24,IF(R6-(8*E24)=G24,L24,IF(R6-(9*E24)=G24,L24,IF(R6-(10*E24)=G24,L24,IF(R6-(11*E24)=G24,L24,IF(R6-(12*E24)=G24,L24,IF(R6-(13*E24)=G24,L24,IF(R6-(14*E24)=G24,L24,IF(R6-(15*E24)=G24,L24,IF(R6-(16*E24)=G24,L24,IF(R6-(17*E24)=G24,L24,IF(R6-(18*E24)=G24,L24,IF(R6-(19*E24)=G24,L24,IF(R6-(20*E24)=G24,L24,IF(R6-(21*E24)=G24,L24,IF(R6-(22*E24)=G24,L24,IF(R6-(23*E24)=G24,L24,IF(R6-(24*E24)=G24,L24,IF(R6-(25*E24)=G24,L24,""))))))))))))))))))))))))))</f>
        <v/>
      </c>
      <c r="S24" s="56" t="str">
        <f>IF(G24=S6,L24,IF(S6-E24=G24,L24,IF(S6-(2*E24)=G24,L24,IF(S6-(3*E24)=G24,L24,IF(S6-(4*E24)=G24,L24,IF(S6-(5*E24)=G24,L24,IF(S6-(6*E24)=G24,L24,IF(S6-(7*E24)=G24,L24,IF(S6-(8*E24)=G24,L24,IF(S6-(9*E24)=G24,L24,IF(S6-(10*E24)=G24,L24,IF(S6-(11*E24)=G24,L24,IF(S6-(12*E24)=G24,L24,IF(S6-(13*E24)=G24,L24,IF(S6-(14*E24)=G24,L24,IF(S6-(15*E24)=G24,L24,IF(S6-(16*E24)=G24,L24,IF(S6-(17*E24)=G24,L24,IF(S6-(18*E24)=G24,L24,IF(S6-(19*E24)=G24,L24,IF(S6-(20*E24)=G24,L24,IF(S6-(21*E24)=G24,L24,IF(S6-(22*E24)=G24,L24,IF(S6-(23*E24)=G24,L24,IF(S6-(24*E24)=G24,L24,IF(S6-(25*E24)=G24,L24,""))))))))))))))))))))))))))</f>
        <v/>
      </c>
      <c r="T24" s="56" t="str">
        <f>IF(G24=T6,L24,IF(T6-E24=G24,L24,IF(T6-(2*E24)=G24,L24,IF(T6-(3*E24)=G24,L24,IF(T6-(4*E24)=G24,L24,IF(T6-(5*E24)=G24,L24,IF(T6-(6*E24)=G24,L24,IF(T6-(7*E24)=G24,L24,IF(T6-(8*E24)=G24,L24,IF(T6-(9*E24)=G24,L24,IF(T6-(10*E24)=G24,L24,IF(T6-(11*E24)=G24,L24,IF(T6-(12*E24)=G24,L24,IF(T6-(13*E24)=G24,L24,IF(T6-(14*E24)=G24,L24,IF(T6-(15*E24)=G24,L24,IF(T6-(16*E24)=G24,L24,IF(T6-(17*E24)=G24,L24,IF(T6-(18*E24)=G24,L24,IF(T6-(19*E24)=G24,L24,IF(T6-(20*E24)=G24,L24,IF(T6-(21*E24)=G24,L24,IF(T6-(22*E24)=G24,L24,IF(T6-(23*E24)=G24,L24,IF(T6-(24*E24)=G24,L24,IF(T6-(25*E24)=G24,L24,""))))))))))))))))))))))))))</f>
        <v/>
      </c>
      <c r="U24" s="56" t="str">
        <f>IF(G24=U6,L24,IF(U6-E24=G24,L24,IF(U6-(2*E24)=G24,L24,IF(U6-(3*E24)=G24,L24,IF(U6-(4*E24)=G24,L24,IF(U6-(5*E24)=G24,L24,IF(U6-(6*E24)=G24,L24,IF(U6-(7*E24)=G24,L24,IF(U6-(8*E24)=G24,L24,IF(U6-(9*E24)=G24,L24,IF(U6-(10*E24)=G24,L24,IF(U6-(11*E24)=G24,L24,IF(U6-(12*E24)=G24,L24,IF(U6-(13*E24)=G24,L24,IF(U6-(14*E24)=G24,L24,IF(U6-(15*E24)=G24,L24,IF(U6-(16*E24)=G24,L24,IF(U6-(17*E24)=G24,L24,IF(U6-(18*E24)=G24,L24,IF(U6-(19*E24)=G24,L24,IF(U6-(20*E24)=G24,L24,IF(U6-(21*E24)=G24,L24,IF(U6-(22*E24)=G24,L24,IF(U6-(23*E24)=G24,L24,IF(U6-(24*E24)=G24,L24,IF(U6-(25*E24)=G24,L24,""))))))))))))))))))))))))))</f>
        <v/>
      </c>
      <c r="V24" s="56" t="str">
        <f>IF(G24=V6,L24,IF(V6-E24=G24,L24,IF(V6-(2*E24)=G24,L24,IF(V6-(3*E24)=G24,L24,IF(V6-(4*E24)=G24,L24,IF(V6-(5*E24)=G24,L24,IF(V6-(6*E24)=G24,L24,IF(V6-(7*E24)=G24,L24,IF(V6-(8*E24)=G24,L24,IF(V6-(9*E24)=G24,L24,IF(V6-(10*E24)=G24,L24,IF(V6-(11*E24)=G24,L24,IF(V6-(12*E24)=G24,L24,IF(V6-(13*E24)=G24,L24,IF(V6-(14*E24)=G24,L24,IF(V6-(15*E24)=G24,L24,IF(V6-(16*E24)=G24,L24,IF(V6-(17*E24)=G24,L24,IF(V6-(18*E24)=G24,L24,IF(V6-(19*E24)=G24,L24,IF(V6-(20*E24)=G24,L24,IF(V6-(21*E24)=G24,L24,IF(V6-(22*E24)=G24,L24,IF(V6-(23*E24)=G24,L24,IF(V6-(24*E24)=G24,L24,IF(V6-(25*E24)=G24,L24,""))))))))))))))))))))))))))</f>
        <v/>
      </c>
      <c r="W24" s="56" t="str">
        <f>IF(G24=W6,L24,IF(W6-E24=G24,L24,IF(W6-(2*E24)=G24,L24,IF(W6-(3*E24)=G24,L24,IF(W6-(4*E24)=G24,L24,IF(W6-(5*E24)=G24,L24,IF(W6-(6*E24)=G24,L24,IF(W6-(7*E24)=G24,L24,IF(W6-(8*E24)=G24,L24,IF(W6-(9*E24)=G24,L24,IF(W6-(10*E24)=G24,L24,IF(W6-(11*E24)=G24,L24,IF(W6-(12*E24)=G24,L24,IF(W6-(13*E24)=G24,L24,IF(W6-(14*E24)=G24,L24,IF(W6-(15*E24)=G24,L24,IF(W6-(16*E24)=G24,L24,IF(W6-(17*E24)=G24,L24,IF(W6-(18*E24)=G24,L24,IF(W6-(19*E24)=G24,L24,IF(W6-(20*E24)=G24,L24,IF(W6-(21*E24)=G24,L24,IF(W6-(22*E24)=G24,L24,IF(W6-(23*E24)=G24,L24,IF(W6-(24*E24)=G24,L24,IF(W6-(25*E24)=G24,L24,""))))))))))))))))))))))))))</f>
        <v/>
      </c>
      <c r="X24" s="56" t="str">
        <f>IF(G24=X6,L24,IF(X6-E24=G24,L24,IF(X6-(2*E24)=G24,L24,IF(X6-(3*E24)=G24,L24,IF(X6-(4*E24)=G24,L24,IF(X6-(5*E24)=G24,L24,IF(X6-(6*E24)=G24,L24,IF(X6-(7*E24)=G24,L24,IF(X6-(8*E24)=G24,L24,IF(X6-(9*E24)=G24,L24,IF(X6-(10*E24)=G24,L24,IF(X6-(11*E24)=G24,L24,IF(X6-(12*E24)=G24,L24,IF(X6-(13*E24)=G24,L24,IF(X6-(14*E24)=G24,L24,IF(X6-(15*E24)=G24,L24,IF(X6-(16*E24)=G24,L24,IF(X6-(17*E24)=G24,L24,IF(X6-(18*E24)=G24,L24,IF(X6-(19*E24)=G24,L24,IF(X6-(20*E24)=G24,L24,IF(X6-(21*E24)=G24,L24,IF(X6-(22*E24)=G24,L24,IF(X6-(23*E24)=G24,L24,IF(X6-(24*E24)=G24,L24,IF(X6-(25*E24)=G24,L24,""))))))))))))))))))))))))))</f>
        <v/>
      </c>
      <c r="Y24" s="56">
        <f>IF(G24=Y6,L24,IF(Y6-E24=G24,L24,IF(Y6-(2*E24)=G24,L24,IF(Y6-(3*E24)=G24,L24,IF(Y6-(4*E24)=G24,L24,IF(Y6-(5*E24)=G24,L24,IF(Y6-(6*E24)=G24,L24,IF(Y6-(7*E24)=G24,L24,IF(Y6-(8*E24)=G24,L24,IF(Y6-(9*E24)=G24,L24,IF(Y6-(10*E24)=G24,L24,IF(Y6-(11*E24)=G24,L24,IF(Y6-(12*E24)=G24,L24,IF(Y6-(13*E24)=G24,L24,IF(Y6-(14*E24)=G24,L24,IF(Y6-(15*E24)=G24,L24,IF(Y6-(16*E24)=G24,L24,IF(Y6-(17*E24)=G24,L24,IF(Y6-(18*E24)=G24,L24,IF(Y6-(19*E24)=G24,L24,IF(Y6-(20*E24)=G24,L24,IF(Y6-(21*E24)=G24,L24,IF(Y6-(22*E24)=G24,L24,IF(Y6-(23*E24)=G24,L24,IF(Y6-(24*E24)=G24,L24,IF(Y6-(25*E24)=G24,L24,""))))))))))))))))))))))))))</f>
        <v>2.16</v>
      </c>
      <c r="Z24" s="56" t="str">
        <f>IF(G24=Z6,L24,IF(Z6-E24=G24,L24,IF(Z6-(2*E24)=G24,L24,IF(Z6-(3*E24)=G24,L24,IF(Z6-(4*E24)=G24,L24,IF(Z6-(5*E24)=G24,L24,IF(Z6-(6*E24)=G24,L24,IF(Z6-(7*E24)=G24,L24,IF(Z6-(8*E24)=G24,L24,IF(Z6-(9*E24)=G24,L24,IF(Z6-(10*E24)=G24,L24,IF(Z6-(11*E24)=G24,L24,IF(Z6-(12*E24)=G24,L24,IF(Z6-(13*E24)=G24,L24,IF(Z6-(14*E24)=G24,L24,IF(Z6-(15*E24)=G24,L24,IF(Z6-(16*E24)=G24,L24,IF(Z6-(17*E24)=G24,L24,IF(Z6-(18*E24)=G24,L24,IF(Z6-(19*E24)=G24,L24,IF(Z6-(20*E24)=G24,L24,IF(Z6-(21*E24)=G24,L24,IF(Z6-(22*E24)=G24,L24,IF(Z6-(23*E24)=G24,L24,IF(Z6-(24*E24)=G24,L24,IF(Z6-(25*E24)=G24,L24,""))))))))))))))))))))))))))</f>
        <v/>
      </c>
      <c r="AA24" s="56" t="str">
        <f>IF(G24=AA6,L24,IF(AA6-E24=G24,L24,IF(AA6-(2*E24)=G24,L24,IF(AA6-(3*E24)=G24,L24,IF(AA6-(4*E24)=G24,L24,IF(AA6-(5*E24)=G24,L24,IF(AA6-(6*E24)=G24,L24,IF(AA6-(7*E24)=G24,L24,IF(AA6-(8*E24)=G24,L24,IF(AA6-(9*E24)=G24,L24,IF(AA6-(10*E24)=G24,L24,IF(AA6-(11*E24)=G24,L24,IF(AA6-(12*E24)=G24,L24,IF(AA6-(13*E24)=G24,L24,IF(AA6-(14*E24)=G24,L24,IF(AA6-(15*E24)=G24,L24,IF(AA6-(16*E24)=G24,L24,IF(AA6-(17*E24)=G24,L24,IF(AA6-(18*E24)=G24,L24,IF(AA6-(19*E24)=G24,L24,IF(AA6-(20*E24)=G24,L24,IF(AA6-(21*E24)=G24,L24,IF(AA6-(22*E24)=G24,L24,IF(AA6-(23*E24)=G24,L24,IF(AA6-(24*E24)=G24,L24,IF(AA6-(25*E24)=G24,L24,""))))))))))))))))))))))))))</f>
        <v/>
      </c>
      <c r="AB24" s="56" t="str">
        <f>IF(G24=AB6,L24,IF(AB6-E24=G24,L24,IF(AB6-(2*E24)=G24,L24,IF(AB6-(3*E24)=G24,L24,IF(AB6-(4*E24)=G24,L24,IF(AB6-(5*E24)=G24,L24,IF(AB6-(6*E24)=G24,L24,IF(AB6-(7*E24)=G24,L24,IF(AB6-(8*E24)=G24,L24,IF(AB6-(9*E24)=G24,L24,IF(AB6-(10*E24)=G24,L24,IF(AB6-(11*E24)=G24,L24,IF(AB6-(12*E24)=G24,L24,IF(AB6-(13*E24)=G24,L24,IF(AB6-(14*E24)=G24,L24,IF(AB6-(15*E24)=G24,L24,IF(AB6-(16*E24)=G24,L24,IF(AB6-(17*E24)=G24,L24,IF(AB6-(18*E24)=G24,L24,IF(AB6-(19*E24)=G24,L24,IF(AB6-(20*E24)=G24,L24,IF(AB6-(21*E24)=G24,L24,IF(AB6-(22*E24)=G24,L24,IF(AB6-(23*E24)=G24,L24,IF(AB6-(24*E24)=G24,L24,IF(AB6-(25*E24)=G24,L24,""))))))))))))))))))))))))))</f>
        <v/>
      </c>
      <c r="AC24" s="56" t="str">
        <f>IF(G24=AC6,L24,IF(AC6-E24=G24,L24,IF(AC6-(2*E24)=G24,L24,IF(AC6-(3*E24)=G24,L24,IF(AC6-(4*E24)=G24,L24,IF(AC6-(5*E24)=G24,L24,IF(AC6-(6*E24)=G24,L24,IF(AC6-(7*E24)=G24,L24,IF(AC6-(8*E24)=G24,L24,IF(AC6-(9*E24)=G24,L24,IF(AC6-(10*E24)=G24,L24,IF(AC6-(11*E24)=G24,L24,IF(AC6-(12*E24)=G24,L24,IF(AC6-(13*E24)=G24,L24,IF(AC6-(14*E24)=G24,L24,IF(AC6-(15*E24)=G24,L24,IF(AC6-(16*E24)=G24,L24,IF(AC6-(17*E24)=G24,L24,IF(AC6-(18*E24)=G24,L24,IF(AC6-(19*E24)=G24,L24,IF(AC6-(20*E24)=G24,L24,IF(AC6-(21*E24)=G24,L24,IF(AC6-(22*E24)=G24,L24,IF(AC6-(23*E24)=G24,L24,IF(AC6-(24*E24)=G24,L24,IF(AC6-(25*E24)=G24,L24,""))))))))))))))))))))))))))</f>
        <v/>
      </c>
      <c r="AD24" s="56" t="str">
        <f>IF(G24=AD6,L24,IF(AD6-E24=G24,L24,IF(AD6-(2*E24)=G24,L24,IF(AD6-(3*E24)=G24,L24,IF(AD6-(4*E24)=G24,L24,IF(AD6-(5*E24)=G24,L24,IF(AD6-(6*E24)=G24,L24,IF(AD6-(7*E24)=G24,L24,IF(AD6-(8*E24)=G24,L24,IF(AD6-(9*E24)=G24,L24,IF(AD6-(10*E24)=G24,L24,IF(AD6-(11*E24)=G24,L24,IF(AD6-(12*E24)=G24,L24,IF(AD6-(13*E24)=G24,L24,IF(AD6-(14*E24)=G24,L24,IF(AD6-(15*E24)=G24,L24,IF(AD6-(16*E24)=G24,L24,IF(AD6-(17*E24)=G24,L24,IF(AD6-(18*E24)=G24,L24,IF(AD6-(19*E24)=G24,L24,IF(AD6-(20*E24)=G24,L24,IF(AD6-(21*E24)=G24,L24,IF(AD6-(22*E24)=G24,L24,IF(AD6-(23*E24)=G24,L24,IF(AD6-(24*E24)=G24,L24,IF(AD6-(25*E24)=G24,L24,""))))))))))))))))))))))))))</f>
        <v/>
      </c>
      <c r="AE24" s="56" t="str">
        <f>IF(G24=AE6,L24,IF(AE6-E24=G24,L24,IF(AE6-(2*E24)=G24,L24,IF(AE6-(3*E24)=G24,L24,IF(AE6-(4*E24)=G24,L24,IF(AE6-(5*E24)=G24,L24,IF(AE6-(6*E24)=G24,L24,IF(AE6-(7*E24)=G24,L24,IF(AE6-(8*E24)=G24,L24,IF(AE6-(9*E24)=G24,L24,IF(AE6-(10*E24)=G24,L24,IF(AE6-(11*E24)=G24,L24,IF(AE6-(12*E24)=G24,L24,IF(AE6-(13*E24)=G24,L24,IF(AE6-(14*E24)=G24,L24,IF(AE6-(15*E24)=G24,L24,IF(AE6-(16*E24)=G24,L24,IF(AE6-(17*E24)=G24,L24,IF(AE6-(18*E24)=G24,L24,IF(AE6-(19*E24)=G24,L24,IF(AE6-(20*E24)=G24,L24,IF(AE6-(21*E24)=G24,L24,IF(AE6-(22*E24)=G24,L24,IF(AE6-(23*E24)=G24,L24,IF(AE6-(24*E24)=G24,L24,IF(AE6-(25*E24)=G24,L24,""))))))))))))))))))))))))))</f>
        <v/>
      </c>
      <c r="AF24" s="56" t="str">
        <f>IF(G24=AF6,L24,IF(AF6-E24=G24,L24,IF(AF6-(2*E24)=G24,L24,IF(AF6-(3*E24)=G24,L24,IF(AF6-(4*E24)=G24,L24,IF(AF6-(5*E24)=G24,L24,IF(AF6-(6*E24)=G24,L24,IF(AF6-(7*E24)=G24,L24,IF(AF6-(8*E24)=G24,L24,IF(AF6-(9*E24)=G24,L24,IF(AF6-(10*E24)=G24,L24,IF(AF6-(11*E24)=G24,L24,IF(AF6-(12*E24)=G24,L24,IF(AF6-(13*E24)=G24,L24,IF(AF6-(14*E24)=G24,L24,IF(AF6-(15*E24)=G24,L24,IF(AF6-(16*E24)=G24,L24,IF(AF6-(17*E24)=G24,L24,IF(AF6-(18*E24)=G24,L24,IF(AF6-(19*E24)=G24,L24,IF(AF6-(20*E24)=G24,L24,IF(AF6-(21*E24)=G24,L24,IF(AF6-(22*E24)=G24,L24,IF(AF6-(23*E24)=G24,L24,IF(AF6-(24*E24)=G24,L24,IF(AF6-(25*E24)=G24,L24,""))))))))))))))))))))))))))</f>
        <v/>
      </c>
      <c r="AG24" s="56" t="str">
        <f>IF(G24=AG6,L24,IF(AG6-E24=G24,L24,IF(AG6-(2*E24)=G24,L24,IF(AG6-(3*E24)=G24,L24,IF(AG6-(4*E24)=G24,L24,IF(AG6-(5*E24)=G24,L24,IF(AG6-(6*E24)=G24,L24,IF(AG6-(7*E24)=G24,L24,IF(AG6-(8*E24)=G24,L24,IF(AG6-(9*E24)=G24,L24,IF(AG6-(10*E24)=G24,L24,IF(AG6-(11*E24)=G24,L24,IF(AG6-(12*E24)=G24,L24,IF(AG6-(13*E24)=G24,L24,IF(AG6-(14*E24)=G24,L24,IF(AG6-(15*E24)=G24,L24,IF(AG6-(16*E24)=G24,L24,IF(AG6-(17*E24)=G24,L24,IF(AG6-(18*E24)=G24,L24,IF(AG6-(19*E24)=G24,L24,IF(AG6-(20*E24)=G24,L24,IF(AG6-(21*E24)=G24,L24,IF(AG6-(22*E24)=G24,L24,IF(AG6-(23*E24)=G24,L24,IF(AG6-(24*E24)=G24,L24,IF(AG6-(25*E24)=G24,L24,""))))))))))))))))))))))))))</f>
        <v/>
      </c>
      <c r="AH24" s="56" t="str">
        <f>IF(G24=AH6,L24,IF(AH6-E24=G24,L24,IF(AH6-(2*E24)=G24,L24,IF(AH6-(3*E24)=G24,L24,IF(AH6-(4*E24)=G24,L24,IF(AH6-(5*E24)=G24,L24,IF(AH6-(6*E24)=G24,L24,IF(AH6-(7*E24)=G24,L24,IF(AH6-(8*E24)=G24,L24,IF(AH6-(9*E24)=G24,L24,IF(AH6-(10*E24)=G24,L24,IF(AH6-(11*E24)=G24,L24,IF(AH6-(12*E24)=G24,L24,IF(AH6-(13*E24)=G24,L24,IF(AH6-(14*E24)=G24,L24,IF(AH6-(15*E24)=G24,L24,IF(AH6-(16*E24)=G24,L24,IF(AH6-(17*E24)=G24,L24,IF(AH6-(18*E24)=G24,L24,IF(AH6-(19*E24)=G24,L24,IF(AH6-(20*E24)=G24,L24,IF(AH6-(21*E24)=G24,L24,IF(AH6-(22*E24)=G24,L24,IF(AH6-(23*E24)=G24,L24,IF(AH6-(24*E24)=G24,L24,IF(AH6-(25*E24)=G24,L24,""))))))))))))))))))))))))))</f>
        <v/>
      </c>
      <c r="AI24" s="56">
        <f>IF(G24=AI6,L24,IF(AI6-E24=G24,L24,IF(AI6-(2*E24)=G24,L24,IF(AI6-(3*E24)=G24,L24,IF(AI6-(4*E24)=G24,L24,IF(AI6-(5*E24)=G24,L24,IF(AI6-(6*E24)=G24,L24,IF(AI6-(7*E24)=G24,L24,IF(AI6-(8*E24)=G24,L24,IF(AI6-(9*E24)=G24,L24,IF(AI6-(10*E24)=G24,L24,IF(AI6-(11*E24)=G24,L24,IF(AI6-(12*E24)=G24,L24,IF(AI6-(13*E24)=G24,L24,IF(AI6-(14*E24)=G24,L24,IF(AI6-(15*E24)=G24,L24,IF(AI6-(16*E24)=G24,L24,IF(AI6-(17*E24)=G24,L24,IF(AI6-(18*E24)=G24,L24,IF(AI6-(19*E24)=G24,L24,IF(AI6-(20*E24)=G24,L24,IF(AI6-(21*E24)=G24,L24,IF(AI6-(22*E24)=G24,L24,IF(AI6-(23*E24)=G24,L24,IF(AI6-(24*E24)=G24,L24,IF(AI6-(25*E24)=G24,L24,""))))))))))))))))))))))))))</f>
        <v>2.16</v>
      </c>
      <c r="AJ24" s="62" t="str">
        <f>IF(G24=AJ6,L24,IF(AJ6-E24=G24,L24,IF(AJ6-(2*E24)=G24,L24,IF(AJ6-(3*E24)=G24,L24,IF(AJ6-(4*E24)=G24,L24,IF(AJ6-(5*E24)=G24,L24,IF(AJ6-(6*E24)=G24,L24,IF(AJ6-(7*E24)=G24,L24,IF(AJ6-(8*E24)=G24,L24,IF(AJ6-(9*E24)=G24,L24,IF(AJ6-(10*E24)=G24,L24,IF(AJ6-(11*E24)=G24,L24,IF(AJ6-(12*E24)=G24,L24,IF(AJ6-(13*E24)=G24,L24,IF(AJ6-(14*E24)=G24,L24,IF(AJ6-(15*E24)=G24,L24,IF(AJ6-(16*E24)=G24,L24,IF(AJ6-(17*E24)=G24,L24,IF(AJ6-(18*E24)=G24,L24,IF(AJ6-(19*E24)=G24,L24,IF(AJ6-(20*E24)=G24,L24,IF(AJ6-(21*E24)=G24,L24,IF(AJ6-(22*E24)=G24,L24,IF(AJ6-(23*E24)=G24,L24,IF(AJ6-(24*E24)=G24,L24,IF(AJ6-(25*E24)=G24,L24,""))))))))))))))))))))))))))</f>
        <v/>
      </c>
      <c r="AK24" s="56" t="str">
        <f>IF(G24=AK6,L24,IF(AK6-E24=G24,L24,IF(AK6-(2*E24)=G24,L24,IF(AK6-(3*E24)=G24,L24,IF(AK6-(4*E24)=G24,L24,IF(AK6-(5*E24)=G24,L24,IF(AK6-(6*E24)=G24,L24,IF(AK6-(7*E24)=G24,L24,IF(AK6-(8*E24)=G24,L24,IF(AK6-(9*E24)=G24,L24,IF(AK6-(10*E24)=G24,L24,IF(AK6-(11*E24)=G24,L24,IF(AK6-(12*E24)=G24,L24,IF(AK6-(13*E24)=G24,L24,IF(AK6-(14*E24)=G24,L24,IF(AK6-(15*E24)=G24,L24,IF(AK6-(16*E24)=G24,L24,IF(AK6-(17*E24)=G24,L24,IF(AK6-(18*E24)=G24,L24,IF(AK6-(19*E24)=G24,L24,IF(AK6-(20*E24)=G24,L24,IF(AK6-(21*E24)=G24,L24,IF(AK6-(22*E24)=G24,L24,IF(AK6-(23*E24)=G24,L24,IF(AK6-(24*E24)=G24,L24,IF(AK6-(25*E24)=G24,L24,""))))))))))))))))))))))))))</f>
        <v/>
      </c>
      <c r="AL24" s="56" t="str">
        <f>IF(G24=AL6,L24,IF(AL6-E24=G24,L24,IF(AL6-(2*E24)=G24,L24,IF(AL6-(3*E24)=G24,L24,IF(AL6-(4*E24)=G24,L24,IF(AL6-(5*E24)=G24,L24,IF(AL6-(6*E24)=G24,L24,IF(AL6-(7*E24)=G24,L24,IF(AL6-(8*E24)=G24,L24,IF(AL6-(9*E24)=G24,L24,IF(AL6-(10*E24)=G24,L24,IF(AL6-(11*E24)=G24,L24,IF(AL6-(12*E24)=G24,L24,IF(AL6-(13*E24)=G24,L24,IF(AL6-(14*E24)=G24,L24,IF(AL6-(15*E24)=G24,L24,IF(AL6-(16*E24)=G24,L24,IF(AL6-(17*E24)=G24,L24,IF(AL6-(18*E24)=G24,L24,IF(AL6-(19*E24)=G24,L24,IF(AL6-(20*E24)=G24,L24,IF(AL6-(21*E24)=G24,L24,IF(AL6-(22*E24)=G24,L24,IF(AL6-(23*E24)=G24,L24,IF(AL6-(24*E24)=G24,L24,IF(AL6-(25*E24)=G24,L24,""))))))))))))))))))))))))))</f>
        <v/>
      </c>
      <c r="AM24" s="56" t="str">
        <f>IF(G24=AM6,L24,IF(AM6-E24=G24,L24,IF(AM6-(2*E24)=G24,L24,IF(AM6-(3*E24)=G24,L24,IF(AM6-(4*E24)=G24,L24,IF(AM6-(5*E24)=G24,L24,IF(AM6-(6*E24)=G24,L24,IF(AM6-(7*E24)=G24,L24,IF(AM6-(8*E24)=G24,L24,IF(AM6-(9*E24)=G24,L24,IF(AM6-(10*E24)=G24,L24,IF(AM6-(11*E24)=G24,L24,IF(AM6-(12*E24)=G24,L24,IF(AM6-(13*E24)=G24,L24,IF(AM6-(14*E24)=G24,L24,IF(AM6-(15*E24)=G24,L24,IF(AM6-(16*E24)=G24,L24,IF(AM6-(17*E24)=G24,L24,IF(AM6-(18*E24)=G24,L24,IF(AM6-(19*E24)=G24,L24,IF(AM6-(20*E24)=G24,L24,IF(AM6-(21*E24)=G24,L24,IF(AM6-(22*E24)=G24,L24,IF(AM6-(23*E24)=G24,L24,IF(AM6-(24*E24)=G24,L24,IF(AM6-(25*E24)=G24,L24,""))))))))))))))))))))))))))</f>
        <v/>
      </c>
      <c r="AN24" s="62" t="str">
        <f>IF(G24=AN6,L24,IF(AN6-E24=G24,L24,IF(AN6-(2*E24)=G24,L24,IF(AN6-(3*E24)=G24,L24,IF(AN6-(4*E24)=G24,L24,IF(AN6-(5*E24)=G24,L24,IF(AN6-(6*E24)=G24,L24,IF(AN6-(7*E24)=G24,L24,IF(AN6-(8*E24)=G24,L24,IF(AN6-(9*E24)=G24,L24,IF(AN6-(10*E24)=G24,L24,IF(AN6-(11*E24)=G24,L24,IF(AN6-(12*E24)=G24,L24,IF(AN6-(13*E24)=G24,L24,IF(AN6-(14*E24)=G24,L24,IF(AN6-(15*E24)=G24,L24,IF(AN6-(16*E24)=G24,L24,IF(AN6-(17*E24)=G24,L24,IF(AN6-(18*E24)=G24,L24,IF(AN6-(19*E24)=G24,L24,IF(AN6-(20*E24)=G24,L24,IF(AN6-(21*E24)=G24,L24,IF(AN6-(22*E24)=G24,L24,IF(AN6-(23*E24)=G24,L24,IF(AN6-(24*E24)=G24,L24,IF(AN6-(25*E24)=G24,L24,""))))))))))))))))))))))))))</f>
        <v/>
      </c>
      <c r="AO24" s="56" t="str">
        <f>IF(G24=AO6,L24,IF(AO6-E24=G24,L24,IF(AO6-(2*E24)=G24,L24,IF(AO6-(3*E24)=G24,L24,IF(AO6-(4*E24)=G24,L24,IF(AO6-(5*E24)=G24,L24,IF(AO6-(6*E24)=G24,L24,IF(AO6-(7*E24)=G24,L24,IF(AO6-(8*E24)=G24,L24,IF(AO6-(9*E24)=G24,L24,IF(AO6-(10*E24)=G24,L24,IF(AO6-(11*E24)=G24,L24,IF(AO6-(12*E24)=G24,L24,IF(AO6-(13*E24)=G24,L24,IF(AO6-(14*E24)=G24,L24,IF(AO6-(15*E24)=G24,L24,IF(AO6-(16*E24)=G24,L24,IF(AO6-(17*E24)=G24,L24,IF(AO6-(18*E24)=G24,L24,IF(AO6-(19*E24)=G24,L24,IF(AO6-(20*E24)=G24,L24,IF(AO6-(21*E24)=G24,L24,IF(AO6-(22*E24)=G24,L24,IF(AO6-(23*E24)=G24,L24,IF(AO6-(24*E24)=G24,L24,IF(AO6-(25*E24)=G24,L24,""))))))))))))))))))))))))))</f>
        <v/>
      </c>
      <c r="AP24" s="56" t="str">
        <f>IF(G24=AP6,L24,IF(AP6-E24=G24,L24,IF(AP6-(2*E24)=G24,L24,IF(AP6-(3*E24)=G24,L24,IF(AP6-(4*E24)=G24,L24,IF(AP6-(5*E24)=G24,L24,IF(AP6-(6*E24)=G24,L24,IF(AP6-(7*E24)=G24,L24,IF(AP6-(8*E24)=G24,L24,IF(AP6-(9*E24)=G24,L24,IF(AP6-(10*E24)=G24,L24,IF(AP6-(11*E24)=G24,L24,IF(AP6-(12*E24)=G24,L24,IF(AP6-(13*E24)=G24,L24,IF(AP6-(14*E24)=G24,L24,IF(AP6-(15*E24)=G24,L24,IF(AP6-(16*E24)=G24,L24,IF(AP6-(17*E24)=G24,L24,IF(AP6-(18*E24)=G24,L24,IF(AP6-(19*E24)=G24,L24,IF(AP6-(20*E24)=G24,L24,IF(AP6-(21*E24)=G24,L24,IF(AP6-(22*E24)=G24,L24,IF(AP6-(23*E24)=G24,L24,IF(AP6-(24*E24)=G24,L24,IF(AP6-(25*E24)=G24,L24,""))))))))))))))))))))))))))</f>
        <v/>
      </c>
      <c r="AQ24" s="56" t="str">
        <f>IF(G24=AQ6,L24,IF(AQ6-E24=G24,L24,IF(AQ6-(2*E24)=G24,L24,IF(AQ6-(3*E24)=G24,L24,IF(AQ6-(4*E24)=G24,L24,IF(AQ6-(5*E24)=G24,L24,IF(AQ6-(6*E24)=G24,L24,IF(AQ6-(7*E24)=G24,L24,IF(AQ6-(8*E24)=G24,L24,IF(AQ6-(9*E24)=G24,L24,IF(AQ6-(10*E24)=G24,L24,IF(AQ6-(11*E24)=G24,L24,IF(AQ6-(12*E24)=G24,L24,IF(AQ6-(13*E24)=G24,L24,IF(AQ6-(14*E24)=G24,L24,IF(AQ6-(15*E24)=G24,L24,IF(AQ6-(16*E24)=G24,L24,IF(AQ6-(17*E24)=G24,L24,IF(AQ6-(18*E24)=G24,L24,IF(AQ6-(19*E24)=G24,L24,IF(AQ6-(20*E24)=G24,L24,IF(AQ6-(21*E24)=G24,L24,IF(AQ6-(22*E24)=G24,L24,IF(AQ6-(23*E24)=G24,L24,IF(AQ6-(24*E24)=G24,L24,IF(AQ6-(25*E24)=G24,L24,""))))))))))))))))))))))))))</f>
        <v/>
      </c>
      <c r="AR24" s="56" t="str">
        <f>IF(G24=AR6,L24,IF(AR6-E24=G24,L24,IF(AR6-(2*E24)=G24,L24,IF(AR6-(3*E24)=G24,L24,IF(AR6-(4*E24)=G24,L24,IF(AR6-(5*E24)=G24,L24,IF(AR6-(6*E24)=G24,L24,IF(AR6-(7*E24)=G24,L24,IF(AR6-(8*E24)=G24,L24,IF(AR6-(9*E24)=G24,L24,IF(AR6-(10*E24)=G24,L24,IF(AR6-(11*E24)=G24,L24,IF(AR6-(12*E24)=G24,L24,IF(AR6-(13*E24)=G24,L24,IF(AR6-(14*E24)=G24,L24,IF(AR6-(15*E24)=G24,L24,IF(AR6-(16*E24)=G24,L24,IF(AR6-(17*E24)=G24,L24,IF(AR6-(18*E24)=G24,L24,IF(AR6-(19*E24)=G24,L24,IF(AR6-(20*E24)=G24,L24,IF(AR6-(21*E24)=G24,L24,IF(AR6-(22*E24)=G24,L24,IF(AR6-(23*E24)=G24,L24,IF(AR6-(24*E24)=G24,L24,IF(AR6-(25*E24)=G24,L24,""))))))))))))))))))))))))))</f>
        <v/>
      </c>
      <c r="AS24" s="56">
        <f>IF(G24=AS6,L24,IF(AS6-E24=G24,L24,IF(AS6-(2*E24)=G24,L24,IF(AS6-(3*E24)=G24,L24,IF(AS6-(4*E24)=G24,L24,IF(AS6-(5*E24)=G24,L24,IF(AS6-(6*E24)=G24,L24,IF(AS6-(7*E24)=G24,L24,IF(AS6-(8*E24)=G24,L24,IF(AS6-(9*E24)=G24,L24,IF(AS6-(10*E24)=G24,L24,IF(AS6-(11*E24)=G24,L24,IF(AS6-(12*E24)=G24,L24,IF(AS6-(13*E24)=G24,L24,IF(AS6-(14*E24)=G24,L24,IF(AS6-(15*E24)=G24,L24,IF(AS6-(16*E24)=G24,L24,IF(AS6-(17*E24)=G24,L24,IF(AS6-(18*E24)=G24,L24,IF(AS6-(19*E24)=G24,L24,IF(AS6-(20*E24)=G24,L24,IF(AS6-(21*E24)=G24,L24,IF(AS6-(22*E24)=G24,L24,IF(AS6-(23*E24)=G24,L24,IF(AS6-(24*E24)=G24,L24,IF(AS6-(25*E24)=G24,L24,""))))))))))))))))))))))))))</f>
        <v>2.16</v>
      </c>
      <c r="AT24" s="56" t="str">
        <f>IF(G24=AT6,L24,IF(AT6-E24=G24,L24,IF(AT6-(2*E24)=G24,L24,IF(AT6-(3*E24)=G24,L24,IF(AT6-(4*E24)=G24,L24,IF(AT6-(5*E24)=G24,L24,IF(AT6-(6*E24)=G24,L24,IF(AT6-(7*E24)=G24,L24,IF(AT6-(8*E24)=G24,L24,IF(AT6-(9*E24)=G24,L24,IF(AT6-(10*E24)=G24,L24,IF(AT6-(11*E24)=G24,L24,IF(AT6-(12*E24)=G24,L24,IF(AT6-(13*E24)=G24,L24,IF(AT6-(14*E24)=G24,L24,IF(AT6-(15*E24)=G24,L24,IF(AT6-(16*E24)=G24,L24,IF(AT6-(17*E24)=G24,L24,IF(AT6-(18*E24)=G24,L24,IF(AT6-(19*E24)=G24,L24,IF(AT6-(20*E24)=G24,L24,IF(AT6-(21*E24)=G24,L24,IF(AT6-(22*E24)=G24,L24,IF(AT6-(23*E24)=G24,L24,IF(AT6-(24*E24)=G24,L24,IF(AT6-(25*E24)=G24,L24,""))))))))))))))))))))))))))</f>
        <v/>
      </c>
      <c r="AU24" s="56" t="str">
        <f>IF(G24=AU6,L24,IF(AU6-E24=G24,L24,IF(AU6-(2*E24)=G24,L24,IF(AU6-(3*E24)=G24,L24,IF(AU6-(4*E24)=G24,L24,IF(AU6-(5*E24)=G24,L24,IF(AU6-(6*E24)=G24,L24,IF(AU6-(7*E24)=G24,L24,IF(AU6-(8*E24)=G24,L24,IF(AU6-(9*E24)=G24,L24,IF(AU6-(10*E24)=G24,L24,IF(AU6-(11*E24)=G24,L24,IF(AU6-(12*E24)=G24,L24,IF(AU6-(13*E24)=G24,L24,IF(AU6-(14*E24)=G24,L24,IF(AU6-(15*E24)=G24,L24,IF(AU6-(16*E24)=G24,L24,IF(AU6-(17*E24)=G24,L24,IF(AU6-(18*E24)=G24,L24,IF(AU6-(19*E24)=G24,L24,IF(AU6-(20*E24)=G24,L24,IF(AU6-(21*E24)=G24,L24,IF(AU6-(22*E24)=G24,L24,IF(AU6-(23*E24)=G24,L24,IF(AU6-(24*E24)=G24,L24,IF(AU6-(25*E24)=G24,L24,""))))))))))))))))))))))))))</f>
        <v/>
      </c>
      <c r="AV24" s="56" t="str">
        <f>IF(G24=AV6,L24,IF(AV6-E24=G24,L24,IF(AV6-(2*E24)=G24,L24,IF(AV6-(3*E24)=G24,L24,IF(AV6-(4*E24)=G24,L24,IF(AV6-(5*E24)=G24,L24,IF(AV6-(6*E24)=G24,L24,IF(AV6-(7*E24)=G24,L24,IF(AV6-(8*E24)=G24,L24,IF(AV6-(9*E24)=G24,L24,IF(AV6-(10*E24)=G24,L24,IF(AV6-(11*E24)=G24,L24,IF(AV6-(12*E24)=G24,L24,IF(AV6-(13*E24)=G24,L24,IF(AV6-(14*E24)=G24,L24,IF(AV6-(15*E24)=G24,L24,IF(AV6-(16*E24)=G24,L24,IF(AV6-(17*E24)=G24,L24,IF(AV6-(18*E24)=G24,L24,IF(AV6-(19*E24)=G24,L24,IF(AV6-(20*E24)=G24,L24,IF(AV6-(21*E24)=G24,L24,IF(AV6-(22*E24)=G24,L24,IF(AV6-(23*E24)=G24,L24,IF(AV6-(24*E24)=G24,L24,IF(AV6-(25*E24)=G24,L24,""))))))))))))))))))))))))))</f>
        <v/>
      </c>
      <c r="AW24" s="56" t="str">
        <f>IF(G24=AW6,L24,IF(AW6-E24=G24,L24,IF(AW6-(2*E24)=G24,L24,IF(AW6-(3*E24)=G24,L24,IF(AW6-(4*E24)=G24,L24,IF(AW6-(5*E24)=G24,L24,IF(AW6-(6*E24)=G24,L24,IF(AW6-(7*E24)=G24,L24,IF(AW6-(8*E24)=G24,L24,IF(AW6-(9*E24)=G24,L24,IF(AW6-(10*E24)=G24,L24,IF(AW6-(11*E24)=G24,L24,IF(AW6-(12*E24)=G24,L24,IF(AW6-(13*E24)=G24,L24,IF(AW6-(14*E24)=G24,L24,IF(AW6-(15*E24)=G24,L24,IF(AW6-(16*E24)=G24,L24,IF(AW6-(17*E24)=G24,L24,IF(AW6-(18*E24)=G24,L24,IF(AW6-(19*E24)=G24,L24,IF(AW6-(20*E24)=G24,L24,IF(AW6-(21*E24)=G24,L24,IF(AW6-(22*E24)=G24,L24,IF(AW6-(23*E24)=G24,L24,IF(AW6-(24*E24)=G24,L24,IF(AW6-(25*E24)=G24,L24,""))))))))))))))))))))))))))</f>
        <v/>
      </c>
      <c r="AX24" s="56" t="str">
        <f>IF(G24=AX6,L24,IF(AX6-E24=G24,L24,IF(AX6-(2*E24)=G24,L24,IF(AX6-(3*E24)=G24,L24,IF(AX6-(4*E24)=G24,L24,IF(AX6-(5*E24)=G24,L24,IF(AX6-(6*E24)=G24,L24,IF(AX6-(7*E24)=G24,L24,IF(AX6-(8*E24)=G24,L24,IF(AX6-(9*E24)=G24,L24,IF(AX6-(10*E24)=G24,L24,IF(AX6-(11*E24)=G24,L24,IF(AX6-(12*E24)=G24,L24,IF(AX6-(13*E24)=G24,L24,IF(AX6-(14*E24)=G24,L24,IF(AX6-(15*E24)=G24,L24,IF(AX6-(16*E24)=G24,L24,IF(AX6-(17*E24)=G24,L24,IF(AX6-(18*E24)=G24,L24,IF(AX6-(19*E24)=G24,L24,IF(AX6-(20*E24)=G24,L24,IF(AX6-(21*E24)=G24,L24,IF(AX6-(22*E24)=G24,L24,IF(AX6-(23*E24)=G24,L24,IF(AX6-(24*E24)=G24,L24,IF(AX6-(25*E24)=G24,L24,""))))))))))))))))))))))))))</f>
        <v/>
      </c>
      <c r="AY24" s="56" t="str">
        <f>IF(G24=AY6,L24,IF(AY6-E24=G24,L24,IF(AY6-(2*E24)=G24,L24,IF(AY6-(3*E24)=G24,L24,IF(AY6-(4*E24)=G24,L24,IF(AY6-(5*E24)=G24,L24,IF(AY6-(6*E24)=G24,L24,IF(AY6-(7*E24)=G24,L24,IF(AY6-(8*E24)=G24,L24,IF(AY6-(9*E24)=G24,L24,IF(AY6-(10*E24)=G24,L24,IF(AY6-(11*E24)=G24,L24,IF(AY6-(12*E24)=G24,L24,IF(AY6-(13*E24)=G24,L24,IF(AY6-(14*E24)=G24,L24,IF(AY6-(15*E24)=G24,L24,IF(AY6-(16*E24)=G24,L24,IF(AY6-(17*E24)=G24,L24,IF(AY6-(18*E24)=G24,L24,IF(AY6-(19*E24)=G24,L24,IF(AY6-(20*E24)=G24,L24,IF(AY6-(21*E24)=G24,L24,IF(AY6-(22*E24)=G24,L24,IF(AY6-(23*E24)=G24,L24,IF(AY6-(24*E24)=G24,L24,IF(AY6-(25*E24)=G24,L24,""))))))))))))))))))))))))))</f>
        <v/>
      </c>
      <c r="AZ24" s="56" t="str">
        <f>IF(G24=AZ6,L24,IF(AZ6-E24=G24,L24,IF(AZ6-(2*E24)=G24,L24,IF(AZ6-(3*E24)=G24,L24,IF(AZ6-(4*E24)=G24,L24,IF(AZ6-(5*E24)=G24,L24,IF(AZ6-(6*E24)=G24,L24,IF(AZ6-(7*E24)=G24,L24,IF(AZ6-(8*E24)=G24,L24,IF(AZ6-(9*E24)=G24,L24,IF(AZ6-(10*E24)=G24,L24,IF(AZ6-(11*E24)=G24,L24,IF(AZ6-(12*E24)=G24,L24,IF(AZ6-(13*E24)=G24,L24,IF(AZ6-(14*E24)=G24,L24,IF(AZ6-(15*E24)=G24,L24,IF(AZ6-(16*E24)=G24,L24,IF(AZ6-(17*E24)=G24,L24,IF(AZ6-(18*E24)=G24,L24,IF(AZ6-(19*E24)=G24,L24,IF(AZ6-(20*E24)=G24,L24,IF(AZ6-(21*E24)=G24,L24,IF(AZ6-(22*E24)=G24,L24,IF(AZ6-(23*E24)=G24,L24,IF(AZ6-(24*E24)=G24,L24,IF(AZ6-(25*E24)=G24,L24,""))))))))))))))))))))))))))</f>
        <v/>
      </c>
      <c r="BA24" s="56" t="str">
        <f>IF(G24=BA6,L24,IF(BA6-E24=G24,L24,IF(BA6-(2*E24)=G24,L24,IF(BA6-(3*E24)=G24,L24,IF(BA6-(4*E24)=G24,L24,IF(BA6-(5*E24)=G24,L24,IF(BA6-(6*E24)=G24,L24,IF(BA6-(7*E24)=G24,L24,IF(BA6-(8*E24)=G24,L24,IF(BA6-(9*E24)=G24,L24,IF(BA6-(10*E24)=G24,L24,IF(BA6-(11*E24)=G24,L24,IF(BA6-(12*E24)=G24,L24,IF(BA6-(13*E24)=G24,L24,IF(BA6-(14*E24)=G24,L24,IF(BA6-(15*E24)=G24,L24,IF(BA6-(16*E24)=G24,L24,IF(BA6-(17*E24)=G24,L24,IF(BA6-(18*E24)=G24,L24,IF(BA6-(19*E24)=G24,L24,IF(BA6-(20*E24)=G24,L24,IF(BA6-(21*E24)=G24,L24,IF(BA6-(22*E24)=G24,L24,IF(BA6-(23*E24)=G24,L24,IF(BA6-(24*E24)=G24,L24,IF(BA6-(25*E24)=G24,L24,""))))))))))))))))))))))))))</f>
        <v/>
      </c>
      <c r="BB24" s="56" t="str">
        <f>IF(G24=BB6,L24,IF(BB6-E24=G24,L24,IF(BB6-(2*E24)=G24,L24,IF(BB6-(3*E24)=G24,L24,IF(BB6-(4*E24)=G24,L24,IF(BB6-(5*E24)=G24,L24,IF(BB6-(6*E24)=G24,L24,IF(BB6-(7*E24)=G24,L24,IF(BB6-(8*E24)=G24,L24,IF(BB6-(9*E24)=G24,L24,IF(BB6-(10*E24)=G24,L24,IF(BB6-(11*E24)=G24,L24,IF(BB6-(12*E24)=G24,L24,IF(BB6-(13*E24)=G24,L24,IF(BB6-(14*E24)=G24,L24,IF(BB6-(15*E24)=G24,L24,IF(BB6-(16*E24)=G24,L24,IF(BB6-(17*E24)=G24,L24,IF(BB6-(18*E24)=G24,L24,IF(BB6-(19*E24)=G24,L24,IF(BB6-(20*E24)=G24,L24,IF(BB6-(21*E24)=G24,L24,IF(BB6-(22*E24)=G24,L24,IF(BB6-(23*E24)=G24,L24,IF(BB6-(24*E24)=G24,L24,IF(BB6-(25*E24)=G24,L24,""))))))))))))))))))))))))))</f>
        <v/>
      </c>
      <c r="BC24" s="56">
        <f>IF(G24=BC6,L24,IF(BC6-E24=G24,L24,IF(BC6-(2*E24)=G24,L24,IF(BC6-(3*E24)=G24,L24,IF(BC6-(4*E24)=G24,L24,IF(BC6-(5*E24)=G24,L24,IF(BC6-(6*E24)=G24,L24,IF(BC6-(7*E24)=G24,L24,IF(BC6-(8*E24)=G24,L24,IF(BC6-(9*E24)=G24,L24,IF(BC6-(10*E24)=G24,L24,IF(BC6-(11*E24)=G24,L24,IF(BC6-(12*E24)=G24,L24,IF(BC6-(13*E24)=G24,L24,IF(BC6-(14*E24)=G24,L24,IF(BC6-(15*E24)=G24,L24,IF(BC6-(16*E24)=G24,L24,IF(BC6-(17*E24)=G24,L24,IF(BC6-(18*E24)=G24,L24,IF(BC6-(19*E24)=G24,L24,IF(BC6-(20*E24)=G24,L24,IF(BC6-(21*E24)=G24,L24,IF(BC6-(22*E24)=G24,L24,IF(BC6-(23*E24)=G24,L24,IF(BC6-(24*E24)=G24,L24,IF(BC6-(25*E24)=G24,L24,""))))))))))))))))))))))))))</f>
        <v>2.16</v>
      </c>
      <c r="BD24" s="56" t="str">
        <f>IF(G24=BD6,L24,IF(BD6-E24=G24,L24,IF(BD6-(2*E24)=G24,L24,IF(BD6-(3*E24)=G24,L24,IF(BD6-(4*E24)=G24,L24,IF(BD6-(5*E24)=G24,L24,IF(BD6-(6*E24)=G24,L24,IF(BD6-(7*E24)=G24,L24,IF(BD6-(8*E24)=G24,L24,IF(BD6-(9*E24)=G24,L24,IF(BD6-(10*E24)=G24,L24,IF(BD6-(11*E24)=G24,L24,IF(BD6-(12*E24)=G24,L24,IF(BD6-(13*E24)=G24,L24,IF(BD6-(14*E24)=G24,L24,IF(BD6-(15*E24)=G24,L24,IF(BD6-(16*E24)=G24,L24,IF(BD6-(17*E24)=G24,L24,IF(BD6-(18*E24)=G24,L24,IF(BD6-(19*E24)=G24,L24,IF(BD6-(20*E24)=G24,L24,IF(BD6-(21*E24)=G24,L24,IF(BD6-(22*E24)=G24,L24,IF(BD6-(23*E24)=G24,L24,IF(BD6-(24*E24)=G24,L24,IF(BD6-(25*E24)=G24,L24,""))))))))))))))))))))))))))</f>
        <v/>
      </c>
      <c r="BE24" s="56" t="str">
        <f>IF(G24=BE6,L24,IF(BE6-E24=G24,L24,IF(BE6-(2*E24)=G24,L24,IF(BE6-(3*E24)=G24,L24,IF(BE6-(4*E24)=G24,L24,IF(BE6-(5*E24)=G24,L24,IF(BE6-(6*E24)=G24,L24,IF(BE6-(7*E24)=G24,L24,IF(BE6-(8*E24)=G24,L24,IF(BE6-(9*E24)=G24,L24,IF(BE6-(10*E24)=G24,L24,IF(BE6-(11*E24)=G24,L24,IF(BE6-(12*E24)=G24,L24,IF(BE6-(13*E24)=G24,L24,IF(BE6-(14*E24)=G24,L24,IF(BE6-(15*E24)=G24,L24,IF(BE6-(16*E24)=G24,L24,IF(BE6-(17*E24)=G24,L24,IF(BE6-(18*E24)=G24,L24,IF(BE6-(19*E24)=G24,L24,IF(BE6-(20*E24)=G24,L24,IF(BE6-(21*E24)=G24,L24,IF(BE6-(22*E24)=G24,L24,IF(BE6-(23*E24)=G24,L24,IF(BE6-(24*E24)=G24,L24,IF(BE6-(25*E24)=G24,L24,""))))))))))))))))))))))))))</f>
        <v/>
      </c>
      <c r="BF24" s="56" t="str">
        <f>IF(G24=BF6,L24,IF(BF6-E24=G24,L24,IF(BF6-(2*E24)=G24,L24,IF(BF6-(3*E24)=G24,L24,IF(BF6-(4*E24)=G24,L24,IF(BF6-(5*E24)=G24,L24,IF(BF6-(6*E24)=G24,L24,IF(BF6-(7*E24)=G24,L24,IF(BF6-(8*E24)=G24,L24,IF(BF6-(9*E24)=G24,L24,IF(BF6-(10*E24)=G24,L24,IF(BF6-(11*E24)=G24,L24,IF(BF6-(12*E24)=G24,L24,IF(BF6-(13*E24)=G24,L24,IF(BF6-(14*E24)=G24,L24,IF(BF6-(15*E24)=G24,L24,IF(BF6-(16*E24)=G24,L24,IF(BF6-(17*E24)=G24,L24,IF(BF6-(18*E24)=G24,L24,IF(BF6-(19*E24)=G24,L24,IF(BF6-(20*E24)=G24,L24,IF(BF6-(21*E24)=G24,L24,IF(BF6-(22*E24)=G24,L24,IF(BF6-(23*E24)=G24,L24,IF(BF6-(24*E24)=G24,L24,IF(BF6-(25*E24)=G24,L24,""))))))))))))))))))))))))))</f>
        <v/>
      </c>
      <c r="BG24" s="56" t="str">
        <f>IF(G24=BG6,L24,IF(BG6-E24=G24,L24,IF(BG6-(2*E24)=G24,L24,IF(BG6-(3*E24)=G24,L24,IF(BG6-(4*E24)=G24,L24,IF(BG6-(5*E24)=G24,L24,IF(BG6-(6*E24)=G24,L24,IF(BG6-(7*E24)=G24,L24,IF(BG6-(8*E24)=G24,L24,IF(BG6-(9*E24)=G24,L24,IF(BG6-(10*E24)=G24,L24,IF(BG6-(11*E24)=G24,L24,IF(BG6-(12*E24)=G24,L24,IF(BG6-(13*E24)=G24,L24,IF(BG6-(14*E24)=G24,L24,IF(BG6-(15*E24)=G24,L24,IF(BG6-(16*E24)=G24,L24,IF(BG6-(17*E24)=G24,L24,IF(BG6-(18*E24)=G24,L24,IF(BG6-(19*E24)=G24,L24,IF(BG6-(20*E24)=G24,L24,IF(BG6-(21*E24)=G24,L24,IF(BG6-(22*E24)=G24,L24,IF(BG6-(23*E24)=G24,L24,IF(BG6-(24*E24)=G24,L24,IF(BG6-(25*E24)=G24,L24,""))))))))))))))))))))))))))</f>
        <v/>
      </c>
      <c r="BH24" s="56" t="str">
        <f>IF(G24=BH6,L24,IF(BH6-E24=G24,L24,IF(BH6-(2*E24)=G24,L24,IF(BH6-(3*E24)=G24,L24,IF(BH6-(4*E24)=G24,L24,IF(BH6-(5*E24)=G24,L24,IF(BH6-(6*E24)=G24,L24,IF(BH6-(7*E24)=G24,L24,IF(BH6-(8*E24)=G24,L24,IF(BH6-(9*E24)=G24,L24,IF(BH6-(10*E24)=G24,L24,IF(BH6-(11*E24)=G24,L24,IF(BH6-(12*E24)=G24,L24,IF(BH6-(13*E24)=G24,L24,IF(BH6-(14*E24)=G24,L24,IF(BH6-(15*E24)=G24,L24,IF(BH6-(16*E24)=G24,L24,IF(BH6-(17*E24)=G24,L24,IF(BH6-(18*E24)=G24,L24,IF(BH6-(19*E24)=G24,L24,IF(BH6-(20*E24)=G24,L24,IF(BH6-(21*E24)=G24,L24,IF(BH6-(22*E24)=G24,L24,IF(BH6-(23*E24)=G24,L24,IF(BH6-(24*E24)=G24,L24,IF(BH6-(25*E24)=G24,L24,""))))))))))))))))))))))))))</f>
        <v/>
      </c>
      <c r="BI24" s="56" t="str">
        <f>IF(G24=BI6,L24,IF(BI6-E24=G24,L24,IF(BI6-(2*E24)=G24,L24,IF(BI6-(3*E24)=G24,L24,IF(BI6-(4*E24)=G24,L24,IF(BI6-(5*E24)=G24,L24,IF(BI6-(6*E24)=G24,L24,IF(BI6-(7*E24)=G24,L24,IF(BI6-(8*E24)=G24,L24,IF(BI6-(9*E24)=G24,L24,IF(BI6-(10*E24)=G24,L24,IF(BI6-(11*E24)=G24,L24,IF(BI6-(12*E24)=G24,L24,IF(BI6-(13*E24)=G24,L24,IF(BI6-(14*E24)=G24,L24,IF(BI6-(15*E24)=G24,L24,IF(BI6-(16*E24)=G24,L24,IF(BI6-(17*E24)=G24,L24,IF(BI6-(18*E24)=G24,L24,IF(BI6-(19*E24)=G24,L24,IF(BI6-(20*E24)=G24,L24,IF(BI6-(21*E24)=G24,L24,IF(BI6-(22*E24)=G24,L24,IF(BI6-(23*E24)=G24,L24,IF(BI6-(24*E24)=G24,L24,IF(BI6-(25*E24)=G24,L24,""))))))))))))))))))))))))))</f>
        <v/>
      </c>
      <c r="BJ24" s="56" t="str">
        <f>IF(G24=BJ6,L24,IF(BJ6-E24=G24,L24,IF(BJ6-(2*E24)=G24,L24,IF(BJ6-(3*E24)=G24,L24,IF(BJ6-(4*E24)=G24,L24,IF(BJ6-(5*E24)=G24,L24,IF(BJ6-(6*E24)=G24,L24,IF(BJ6-(7*E24)=G24,L24,IF(BJ6-(8*E24)=G24,L24,IF(BJ6-(9*E24)=G24,L24,IF(BJ6-(10*E24)=G24,L24,IF(BJ6-(11*E24)=G24,L24,IF(BJ6-(12*E24)=G24,L24,IF(BJ6-(13*E24)=G24,L24,IF(BJ6-(14*E24)=G24,L24,IF(BJ6-(15*E24)=G24,L24,IF(BJ6-(16*E24)=G24,L24,IF(BJ6-(17*E24)=G24,L24,IF(BJ6-(18*E24)=G24,L24,IF(BJ6-(19*E24)=G24,L24,IF(BJ6-(20*E24)=G24,L24,IF(BJ6-(21*E24)=G24,L24,IF(BJ6-(22*E24)=G24,L24,IF(BJ6-(23*E24)=G24,L24,IF(BJ6-(24*E24)=G24,L24,IF(BJ6-(25*E24)=G24,L24,""))))))))))))))))))))))))))</f>
        <v/>
      </c>
      <c r="BK24" s="56" t="str">
        <f>IF(G24=BK6,L24,IF(BK6-E24=G24,L24,IF(BK6-(2*E24)=G24,L24,IF(BK6-(3*E24)=G24,L24,IF(BK6-(4*E24)=G24,L24,IF(BK6-(5*E24)=G24,L24,IF(BK6-(6*E24)=G24,L24,IF(BK6-(7*E24)=G24,L24,IF(BK6-(8*E24)=G24,L24,IF(BK6-(9*E24)=G24,L24,IF(BK6-(10*E24)=G24,L24,IF(BK6-(11*E24)=G24,L24,IF(BK6-(12*E24)=G24,L24,IF(BK6-(13*E24)=G24,L24,IF(BK6-(14*E24)=G24,L24,IF(BK6-(15*E24)=G24,L24,IF(BK6-(16*E24)=G24,L24,IF(BK6-(17*E24)=G24,L24,IF(BK6-(18*E24)=G24,L24,IF(BK6-(19*E24)=G24,L24,IF(BK6-(20*E24)=G24,L24,IF(BK6-(21*E24)=G24,L24,IF(BK6-(22*E24)=G24,L24,IF(BK6-(23*E24)=G24,L24,IF(BK6-(24*E24)=G24,L24,IF(BK6-(25*E24)=G24,L24,""))))))))))))))))))))))))))</f>
        <v/>
      </c>
      <c r="BL24" s="56" t="str">
        <f>IF(G24=BL6,L24,IF(BL6-E24=G24,L24,IF(BL6-(2*E24)=G24,L24,IF(BL6-(3*E24)=G24,L24,IF(BL6-(4*E24)=G24,L24,IF(BL6-(5*E24)=G24,L24,IF(BL6-(6*E24)=G24,L24,IF(BL6-(7*E24)=G24,L24,IF(BL6-(8*E24)=G24,L24,IF(BL6-(9*E24)=G24,L24,IF(BL6-(10*E24)=G24,L24,IF(BL6-(11*E24)=G24,L24,IF(BL6-(12*E24)=G24,L24,IF(BL6-(13*E24)=G24,L24,IF(BL6-(14*E24)=G24,L24,IF(BL6-(15*E24)=G24,L24,IF(BL6-(16*E24)=G24,L24,IF(BL6-(17*E24)=G24,L24,IF(BL6-(18*E24)=G24,L24,IF(BL6-(19*E24)=G24,L24,IF(BL6-(20*E24)=G24,L24,IF(BL6-(21*E24)=G24,L24,IF(BL6-(22*E24)=G24,L24,IF(BL6-(23*E24)=G24,L24,IF(BL6-(24*E24)=G24,L24,IF(BL6-(25*E24)=G24,L24,""))))))))))))))))))))))))))</f>
        <v/>
      </c>
      <c r="BM24" s="57">
        <f>IF(G24=BM6,L24,IF(BM6-E24=G24,L24,IF(BM6-(2*E24)=G24,L24,IF(BM6-(3*E24)=G24,L24,IF(BM6-(4*E24)=G24,L24,IF(BM6-(5*E24)=G24,L24,IF(BM6-(6*E24)=G24,L24,IF(BM6-(7*E24)=G24,L24,IF(BM6-(8*E24)=G24,L24,IF(BM6-(9*E24)=G24,L24,IF(BM6-(10*E24)=G24,L24,IF(BM6-(11*E24)=G24,L24,IF(BM6-(12*E24)=G24,L24,IF(BM6-(13*E24)=G24,L24,IF(BM6-(14*E24)=G24,L24,IF(BM6-(15*E24)=G24,L24,IF(BM6-(16*E24)=G24,L24,IF(BM6-(17*E24)=G24,L24,IF(BM6-(18*E24)=G24,L24,IF(BM6-(19*E24)=G24,L24,IF(BM6-(20*E24)=G24,L24,IF(BM6-(21*E24)=G24,L24,IF(BM6-(22*E24)=G24,L24,IF(BM6-(23*E24)=G24,L24,IF(BM6-(24*E24)=G24,L24,IF(BM6-(25*E24)=G24,L24,""))))))))))))))))))))))))))</f>
        <v>2.16</v>
      </c>
    </row>
    <row r="25" spans="1:65" x14ac:dyDescent="0.3">
      <c r="A25" s="1"/>
      <c r="B25" s="7" t="s">
        <v>23</v>
      </c>
      <c r="C25" s="50" t="s">
        <v>105</v>
      </c>
      <c r="D25" s="6" t="s">
        <v>551</v>
      </c>
      <c r="E25" s="6">
        <v>10</v>
      </c>
      <c r="F25" s="72">
        <v>2012</v>
      </c>
      <c r="G25" s="46">
        <f t="shared" si="5"/>
        <v>2023</v>
      </c>
      <c r="H25" s="28" t="s">
        <v>19</v>
      </c>
      <c r="I25" s="28">
        <f>28+27+7+8+3+42+9+36+1+(29)</f>
        <v>190</v>
      </c>
      <c r="J25" s="28" t="str">
        <f>IF(D25=Fasad!D3,"24127",IF(D25=Fasad!D4,"24227",IF(D25=Fasad!D5,"24326",IF(D25=Fasad!D6,"24576",""))))</f>
        <v>24326</v>
      </c>
      <c r="K25" s="28">
        <v>1130</v>
      </c>
      <c r="L25" s="91">
        <f t="shared" si="6"/>
        <v>214.7</v>
      </c>
      <c r="M25" s="28"/>
      <c r="O25" s="55">
        <f>IF(G25=O6,L25,IF(O6-E25=G25,L25,IF(O6-(2*E25)=G25,L25,IF(O6-(3*E25)=G25,L25,IF(O6-(4*E25)=G25,L25,IF(O6-(5*E25)=G25,L25,IF(O6-(6*E25)=G25,L25,IF(O6-(7*E25)=G25,L25,IF(O6-(8*E25)=G25,L25,IF(O6-(9*E25)=G25,L25,IF(O6-(10*E25)=G25,L25,IF(O6-(11*E25)=G25,L25,IF(O6-(12*E25)=G25,L25,IF(O6-(13*E25)=G25,L25,IF(O6-(14*E25)=G25,L25,IF(O6-(15*E25)=G25,L25,IF(O6-(16*E25)=G25,L25,IF(O6-(17*E25)=G25,L25,IF(O6-(18*E25)=G25,L25,IF(O6-(19*E25)=G25,L25,IF(O6-(20*E25)=G25,L25,IF(O6-(21*E25)=G25,L25,IF(O6-(22*E25)=G25,L25,IF(O6-(23*E25)=G25,L25,IF(O6-(24*E25)=G25,L25,IF(O6-(25*E25)=G25,L25,""))))))))))))))))))))))))))</f>
        <v>214.7</v>
      </c>
      <c r="P25" s="56" t="str">
        <f>IF(G25=P6,L25,IF(P6-E25=G25,L25,IF(P6-(2*E25)=G25,L25,IF(P6-(3*E25)=G25,L25,IF(P6-(4*E25)=G25,L25,IF(P6-(5*E25)=G25,L25,IF(P6-(6*E25)=G25,L25,IF(P6-(7*E25)=G25,L25,IF(P6-(8*E25)=G25,L25,IF(P6-(9*E25)=G25,L25,IF(P6-(10*E25)=G25,L25,IF(P6-(11*E25)=G25,L25,IF(P6-(12*E25)=G25,L25,IF(P6-(13*E25)=G25,L25,IF(P6-(14*E25)=G25,L25,IF(P6-(15*E25)=G25,L25,IF(P6-(16*E25)=G25,L25,IF(P6-(17*E25)=G25,L25,IF(P6-(18*E25)=G25,L25,IF(P6-(19*E25)=G25,L25,IF(P6-(20*E25)=G25,L25,IF(P6-(21*E25)=G25,L25,IF(P6-(22*E25)=G25,L25,IF(P6-(23*E25)=G25,L25,IF(P6-(24*E25)=G25,L25,IF(P6-(25*E25)=G25,L25,""))))))))))))))))))))))))))</f>
        <v/>
      </c>
      <c r="Q25" s="56" t="str">
        <f>IF(G25=Q6,L25,IF(Q6-E25=G25,L25,IF(Q6-(2*E25)=G25,L25,IF(Q6-(3*E25)=G25,L25,IF(Q6-(4*E25)=G25,L25,IF(Q6-(5*E25)=G25,L25,IF(Q6-(6*E25)=G25,L25,IF(Q6-(7*E25)=G25,L25,IF(Q6-(8*E25)=G25,L25,IF(Q6-(9*E25)=G25,L25,IF(Q6-(10*E25)=G25,L25,IF(Q6-(11*E25)=G25,L25,IF(Q6-(12*E25)=G25,L25,IF(Q6-(13*E25)=G25,L25,IF(Q6-(14*E25)=G25,L25,IF(Q6-(15*E25)=G25,L25,IF(Q6-(16*E25)=G25,L25,IF(Q6-(17*E25)=G25,L25,IF(Q6-(18*E25)=G25,L25,IF(Q6-(19*E25)=G25,L25,IF(Q6-(20*E25)=G25,L25,IF(Q6-(21*E25)=G25,L25,IF(Q6-(22*E25)=G25,L25,IF(Q6-(23*E25)=G25,L25,IF(Q6-(24*E25)=G25,L25,IF(Q6-(25*E25)=G25,L25,""))))))))))))))))))))))))))</f>
        <v/>
      </c>
      <c r="R25" s="56" t="str">
        <f>IF(G25=R6,L25,IF(R6-E25=G25,L25,IF(R6-(2*E25)=G25,L25,IF(R6-(3*E25)=G25,L25,IF(R6-(4*E25)=G25,L25,IF(R6-(5*E25)=G25,L25,IF(R6-(6*E25)=G25,L25,IF(R6-(7*E25)=G25,L25,IF(R6-(8*E25)=G25,L25,IF(R6-(9*E25)=G25,L25,IF(R6-(10*E25)=G25,L25,IF(R6-(11*E25)=G25,L25,IF(R6-(12*E25)=G25,L25,IF(R6-(13*E25)=G25,L25,IF(R6-(14*E25)=G25,L25,IF(R6-(15*E25)=G25,L25,IF(R6-(16*E25)=G25,L25,IF(R6-(17*E25)=G25,L25,IF(R6-(18*E25)=G25,L25,IF(R6-(19*E25)=G25,L25,IF(R6-(20*E25)=G25,L25,IF(R6-(21*E25)=G25,L25,IF(R6-(22*E25)=G25,L25,IF(R6-(23*E25)=G25,L25,IF(R6-(24*E25)=G25,L25,IF(R6-(25*E25)=G25,L25,""))))))))))))))))))))))))))</f>
        <v/>
      </c>
      <c r="S25" s="56" t="str">
        <f>IF(G25=S6,L25,IF(S6-E25=G25,L25,IF(S6-(2*E25)=G25,L25,IF(S6-(3*E25)=G25,L25,IF(S6-(4*E25)=G25,L25,IF(S6-(5*E25)=G25,L25,IF(S6-(6*E25)=G25,L25,IF(S6-(7*E25)=G25,L25,IF(S6-(8*E25)=G25,L25,IF(S6-(9*E25)=G25,L25,IF(S6-(10*E25)=G25,L25,IF(S6-(11*E25)=G25,L25,IF(S6-(12*E25)=G25,L25,IF(S6-(13*E25)=G25,L25,IF(S6-(14*E25)=G25,L25,IF(S6-(15*E25)=G25,L25,IF(S6-(16*E25)=G25,L25,IF(S6-(17*E25)=G25,L25,IF(S6-(18*E25)=G25,L25,IF(S6-(19*E25)=G25,L25,IF(S6-(20*E25)=G25,L25,IF(S6-(21*E25)=G25,L25,IF(S6-(22*E25)=G25,L25,IF(S6-(23*E25)=G25,L25,IF(S6-(24*E25)=G25,L25,IF(S6-(25*E25)=G25,L25,""))))))))))))))))))))))))))</f>
        <v/>
      </c>
      <c r="T25" s="56" t="str">
        <f>IF(G25=T6,L25,IF(T6-E25=G25,L25,IF(T6-(2*E25)=G25,L25,IF(T6-(3*E25)=G25,L25,IF(T6-(4*E25)=G25,L25,IF(T6-(5*E25)=G25,L25,IF(T6-(6*E25)=G25,L25,IF(T6-(7*E25)=G25,L25,IF(T6-(8*E25)=G25,L25,IF(T6-(9*E25)=G25,L25,IF(T6-(10*E25)=G25,L25,IF(T6-(11*E25)=G25,L25,IF(T6-(12*E25)=G25,L25,IF(T6-(13*E25)=G25,L25,IF(T6-(14*E25)=G25,L25,IF(T6-(15*E25)=G25,L25,IF(T6-(16*E25)=G25,L25,IF(T6-(17*E25)=G25,L25,IF(T6-(18*E25)=G25,L25,IF(T6-(19*E25)=G25,L25,IF(T6-(20*E25)=G25,L25,IF(T6-(21*E25)=G25,L25,IF(T6-(22*E25)=G25,L25,IF(T6-(23*E25)=G25,L25,IF(T6-(24*E25)=G25,L25,IF(T6-(25*E25)=G25,L25,""))))))))))))))))))))))))))</f>
        <v/>
      </c>
      <c r="U25" s="56" t="str">
        <f>IF(G25=U6,L25,IF(U6-E25=G25,L25,IF(U6-(2*E25)=G25,L25,IF(U6-(3*E25)=G25,L25,IF(U6-(4*E25)=G25,L25,IF(U6-(5*E25)=G25,L25,IF(U6-(6*E25)=G25,L25,IF(U6-(7*E25)=G25,L25,IF(U6-(8*E25)=G25,L25,IF(U6-(9*E25)=G25,L25,IF(U6-(10*E25)=G25,L25,IF(U6-(11*E25)=G25,L25,IF(U6-(12*E25)=G25,L25,IF(U6-(13*E25)=G25,L25,IF(U6-(14*E25)=G25,L25,IF(U6-(15*E25)=G25,L25,IF(U6-(16*E25)=G25,L25,IF(U6-(17*E25)=G25,L25,IF(U6-(18*E25)=G25,L25,IF(U6-(19*E25)=G25,L25,IF(U6-(20*E25)=G25,L25,IF(U6-(21*E25)=G25,L25,IF(U6-(22*E25)=G25,L25,IF(U6-(23*E25)=G25,L25,IF(U6-(24*E25)=G25,L25,IF(U6-(25*E25)=G25,L25,""))))))))))))))))))))))))))</f>
        <v/>
      </c>
      <c r="V25" s="56" t="str">
        <f>IF(G25=V6,L25,IF(V6-E25=G25,L25,IF(V6-(2*E25)=G25,L25,IF(V6-(3*E25)=G25,L25,IF(V6-(4*E25)=G25,L25,IF(V6-(5*E25)=G25,L25,IF(V6-(6*E25)=G25,L25,IF(V6-(7*E25)=G25,L25,IF(V6-(8*E25)=G25,L25,IF(V6-(9*E25)=G25,L25,IF(V6-(10*E25)=G25,L25,IF(V6-(11*E25)=G25,L25,IF(V6-(12*E25)=G25,L25,IF(V6-(13*E25)=G25,L25,IF(V6-(14*E25)=G25,L25,IF(V6-(1*E25)=G25,L25,IF(V6-(16*E25)=G25,L25,IF(V6-(17*E25)=G25,L25,IF(V6-(18*E25)=G25,L25,IF(V6-(19*E25)=G25,L25,IF(V6-(20*E25)=G25,L25,IF(V6-(21*E25)=G25,L25,IF(V6-(22*E25)=G25,L25,IF(V6-(23*E25)=G25,L25,IF(V6-(24*E25)=G25,L25,IF(V6-(25*E25)=G25,L25,""))))))))))))))))))))))))))</f>
        <v/>
      </c>
      <c r="W25" s="56" t="str">
        <f>IF(G25=W6,L25,IF(W6-E25=G25,L25,IF(W6-(2*E25)=G25,L25,IF(W6-(3*E25)=G25,L25,IF(W6-(4*E25)=G25,L25,IF(W6-(5*E25)=G25,L25,IF(W6-(6*E25)=G25,L25,IF(W6-(7*E25)=G25,L25,IF(W6-(8*E25)=G25,L25,IF(W6-(9*E25)=G25,L25,IF(W6-(10*E25)=G25,L25,IF(W6-(11*E25)=G25,L25,IF(W6-(12*E25)=G25,L25,IF(W6-(13*E25)=G25,L25,IF(W6-(14*E25)=G25,L25,IF(W6-(15*E25)=G25,L25,IF(W6-(16*E25)=G25,L25,IF(W6-(17*E25)=G25,L25,IF(W6-(18*E25)=G25,L25,IF(W6-(19*E25)=G25,L25,IF(W6-(20*E25)=G25,L25,IF(W6-(21*E25)=G25,L25,IF(W6-(22*E25)=G25,L25,IF(W6-(23*E25)=G25,L25,IF(W6-(24*E25)=G25,L25,IF(W6-(25*E25)=G25,L25,""))))))))))))))))))))))))))</f>
        <v/>
      </c>
      <c r="X25" s="56" t="str">
        <f>IF(G25=X6,L25,IF(X6-E25=G25,L25,IF(X6-(2*E25)=G25,L25,IF(X6-(3*E25)=G25,L25,IF(X6-(4*E25)=G25,L25,IF(X6-(5*E25)=G25,L25,IF(X6-(6*E25)=G25,L25,IF(X6-(7*E25)=G25,L25,IF(X6-(8*E25)=G25,L25,IF(X6-(9*E25)=G25,L25,IF(X6-(10*E25)=G25,L25,IF(X6-(11*E25)=G25,L25,IF(X6-(12*E25)=G25,L25,IF(X6-(13*E25)=G25,L25,IF(X6-(14*E25)=G25,L25,IF(X6-(15*E25)=G25,L25,IF(X6-(16*E25)=G25,L25,IF(X6-(17*E25)=G25,L25,IF(X6-(18*E25)=G25,L25,IF(X6-(19*E25)=G25,L25,IF(X6-(20*E25)=G25,L25,IF(X6-(21*E25)=G25,L25,IF(X6-(22*E25)=G25,L25,IF(X6-(23*E25)=G25,L25,IF(X6-(24*E25)=G25,L25,IF(X6-(25*E25)=G25,L25,""))))))))))))))))))))))))))</f>
        <v/>
      </c>
      <c r="Y25" s="56">
        <f>IF(G25=Y6,L25,IF(Y6-E25=G25,L25,IF(Y6-(2*E25)=G25,L25,IF(Y6-(3*E25)=G25,L25,IF(Y6-(4*E25)=G25,L25,IF(Y6-(5*E25)=G25,L25,IF(Y6-(6*E25)=G25,L25,IF(Y6-(7*E25)=G25,L25,IF(Y6-(8*E25)=G25,L25,IF(Y6-(9*E25)=G25,L25,IF(Y6-(10*E25)=G25,L25,IF(Y6-(11*E25)=G25,L25,IF(Y6-(12*E25)=G25,L25,IF(Y6-(13*E25)=G25,L25,IF(Y6-(14*E25)=G25,L25,IF(Y6-(15*E25)=G25,L25,IF(Y6-(16*E25)=G25,L25,IF(Y6-(17*E25)=G25,L25,IF(Y6-(18*E25)=G25,L25,IF(Y6-(19*E25)=G25,L25,IF(Y6-(20*E25)=G25,L25,IF(Y6-(21*E25)=G25,L25,IF(Y6-(22*E25)=G25,L25,IF(Y6-(23*E25)=G25,L25,IF(Y6-(24*E25)=G25,L25,IF(Y6-(25*E25)=G25,L25,""))))))))))))))))))))))))))</f>
        <v>214.7</v>
      </c>
      <c r="Z25" s="56" t="str">
        <f>IF(G25=Z6,L25,IF(Z6-E25=G25,L25,IF(Z6-(2*E25)=G25,L25,IF(Z6-(3*E25)=G25,L25,IF(Z6-(4*E25)=G25,L25,IF(Z6-(5*E25)=G25,L25,IF(Z6-(6*E25)=G25,L25,IF(Z6-(7*E25)=G25,L25,IF(Z6-(8*E25)=G25,L25,IF(Z6-(9*E25)=G25,L25,IF(Z6-(10*E25)=G25,L25,IF(Z6-(11*E25)=G25,L25,IF(Z6-(12*E25)=G25,L25,IF(Z6-(13*E25)=G25,L25,IF(Z6-(14*E25)=G25,L25,IF(Z6-(15*E25)=G25,L25,IF(Z6-(16*E25)=G25,L25,IF(Z6-(17*E25)=G25,L25,IF(Z6-(18*E25)=G25,L25,IF(Z6-(19*E25)=G25,L25,IF(Z6-(20*E25)=G25,L25,IF(Z6-(21*E25)=G25,L25,IF(Z6-(22*E25)=G25,L25,IF(Z6-(23*E25)=G25,L25,IF(Z6-(24*E25)=G25,L25,IF(Z6-(25*E25)=G25,L25,""))))))))))))))))))))))))))</f>
        <v/>
      </c>
      <c r="AA25" s="56" t="str">
        <f>IF(G25=AA6,L25,IF(AA6-E25=G25,L25,IF(AA6-(2*E25)=G25,L25,IF(AA6-(3*E25)=G25,L25,IF(AA6-(4*E25)=G25,L25,IF(AA6-(5*E25)=G25,L25,IF(AA6-(6*E25)=G25,L25,IF(AA6-(7*E25)=G25,L25,IF(AA6-(8*E25)=G25,L25,IF(AA6-(9*E25)=G25,L25,IF(AA6-(10*E25)=G25,L25,IF(AA6-(11*E25)=G25,L25,IF(AA6-(12*E25)=G25,L25,IF(AA6-(13*E25)=G25,L25,IF(AA6-(14*E25)=G25,L25,IF(AA6-(15*E25)=G25,L25,IF(AA6-(16*E25)=G25,L25,IF(AA6-(17*E25)=G25,L25,IF(AA6-(18*E25)=G25,L25,IF(AA6-(19*E25)=G25,L25,IF(AA6-(20*E25)=G25,L25,IF(AA6-(21*E25)=G25,L25,IF(AA6-(22*E25)=G25,L25,IF(AA6-(23*E25)=G25,L25,IF(AA6-(24*E25)=G25,L25,IF(AA6-(25*E25)=G25,L25,""))))))))))))))))))))))))))</f>
        <v/>
      </c>
      <c r="AB25" s="56" t="str">
        <f>IF(G25=AB6,L25,IF(AB6-E25=G25,L25,IF(AB6-(2*E25)=G25,L25,IF(AB6-(3*E25)=G25,L25,IF(AB6-(4*E25)=G25,L25,IF(AB6-(5*E25)=G25,L25,IF(AB6-(6*E25)=G25,L25,IF(AB6-(7*E25)=G25,L25,IF(AB6-(8*E25)=G25,L25,IF(AB6-(9*E25)=G25,L25,IF(AB6-(10*E25)=G25,L25,IF(AB6-(11*E25)=G25,L25,IF(AB6-(12*E25)=G25,L25,IF(AB6-(13*E25)=G25,L25,IF(AB6-(14*E25)=G25,L25,IF(AB6-(15*E25)=G25,L25,IF(AB6-(16*E25)=G25,L25,IF(AB6-(17*E25)=G25,L25,IF(AB6-(18*E25)=G25,L25,IF(AB6-(19*E25)=G25,L25,IF(AB6-(20*E25)=G25,L25,IF(AB6-(21*E25)=G25,L25,IF(AB6-(22*E25)=G25,L25,IF(AB6-(23*E25)=G25,L25,IF(AB6-(24*E25)=G25,L25,IF(AB6-(25*E25)=G25,L25,""))))))))))))))))))))))))))</f>
        <v/>
      </c>
      <c r="AC25" s="56" t="str">
        <f>IF(G25=AC6,L25,IF(AC6-E25=G25,L25,IF(AC6-(2*E25)=G25,L25,IF(AC6-(3*E25)=G25,L25,IF(AC6-(4*E25)=G25,L25,IF(AC6-(5*E25)=G25,L25,IF(AC6-(6*E25)=G25,L25,IF(AC6-(7*E25)=G25,L25,IF(AC6-(8*E25)=G25,L25,IF(AC6-(9*E25)=G25,L25,IF(AC6-(10*E25)=G25,L25,IF(AC6-(11*E25)=G25,L25,IF(AC6-(12*E25)=G25,L25,IF(AC6-(13*E25)=G25,L25,IF(AC6-(14*E25)=G25,L25,IF(AC6-(15*E25)=G25,L25,IF(AC6-(16*E25)=G25,L25,IF(AC6-(17*E25)=G25,L25,IF(AC6-(18*E25)=G25,L25,IF(AC6-(19*E25)=G25,L25,IF(AC6-(20*E25)=G25,L25,IF(AC6-(21*E25)=G25,L25,IF(AC6-(22*E25)=G25,L25,IF(AC6-(23*E25)=G25,L25,IF(AC6-(24*E25)=G25,L25,IF(AC6-(25*E25)=G25,L25,""))))))))))))))))))))))))))</f>
        <v/>
      </c>
      <c r="AD25" s="56" t="str">
        <f>IF(G25=AD6,L25,IF(AD6-E25=G25,L25,IF(AD6-(2*E25)=G25,L25,IF(AD6-(3*E25)=G25,L25,IF(AD6-(4*E25)=G25,L25,IF(AD6-(5*E25)=G25,L25,IF(AD6-(6*E25)=G25,L25,IF(AD6-(7*E25)=G25,L25,IF(AD6-(8*E25)=G25,L25,IF(AD6-(9*E25)=G25,L25,IF(AD6-(10*E25)=G25,L25,IF(AD6-(11*E25)=G25,L25,IF(AD6-(12*E25)=G25,L25,IF(AD6-(13*E25)=G25,L25,IF(AD6-(14*E25)=G25,L25,IF(AD6-(15*E25)=G25,L25,IF(AD6-(16*E25)=G25,L25,IF(AD6-(17*E25)=G25,L25,IF(AD6-(18*E25)=G25,L25,IF(AD6-(19*E25)=G25,L25,IF(AD6-(20*E25)=G25,L25,IF(AD6-(21*E25)=G25,L25,IF(AD6-(22*E25)=G25,L25,IF(AD6-(23*E25)=G25,L25,IF(AD6-(24*E25)=G25,L25,IF(AD6-(25*E25)=G25,L25,""))))))))))))))))))))))))))</f>
        <v/>
      </c>
      <c r="AE25" s="56" t="str">
        <f>IF(G25=AE6,L25,IF(AE6-E25=G25,L25,IF(AE6-(2*E25)=G25,L25,IF(AE6-(3*E25)=G25,L25,IF(AE6-(4*E25)=G25,L25,IF(AE6-(5*E25)=G25,L25,IF(AE6-(6*E25)=G25,L25,IF(AE6-(7*E25)=G25,L25,IF(AE6-(8*E25)=G25,L25,IF(AE6-(9*E25)=G25,L25,IF(AE6-(10*E25)=G25,L25,IF(AE6-(11*E25)=G25,L25,IF(AE6-(12*E25)=G25,L25,IF(AE6-(13*E25)=G25,L25,IF(AE6-(14*E25)=G25,L25,IF(AE6-(15*E25)=G25,L25,IF(AE6-(16*E25)=G25,L25,IF(AE6-(17*E25)=G25,L25,IF(AE6-(18*E25)=G25,L25,IF(AE6-(19*E25)=G25,L25,IF(AE6-(20*E25)=G25,L25,IF(AE6-(21*E25)=G25,L25,IF(AE6-(22*E25)=G25,L25,IF(AE6-(23*E25)=G25,L25,IF(AE6-(24*E25)=G25,L25,IF(AE6-(25*E25)=G25,L25,""))))))))))))))))))))))))))</f>
        <v/>
      </c>
      <c r="AF25" s="56" t="str">
        <f>IF(G25=AF6,L25,IF(AF6-E25=G25,L25,IF(AF6-(2*E25)=G25,L25,IF(AF6-(3*E25)=G25,L25,IF(AF6-(4*E25)=G25,L25,IF(AF6-(5*E25)=G25,L25,IF(AF6-(6*E25)=G25,L25,IF(AF6-(7*E25)=G25,L25,IF(AF6-(8*E25)=G25,L25,IF(AF6-(9*E25)=G25,L25,IF(AF6-(10*E25)=G25,L25,IF(AF6-(11*E25)=G25,L25,IF(AF6-(12*E25)=G25,L25,IF(AF6-(13*E25)=G25,L25,IF(AF6-(14*E25)=G25,L25,IF(AF6-(15*E25)=G25,L25,IF(AF6-(16*E25)=G25,L25,IF(AF6-(17*E25)=G25,L25,IF(AF6-(18*E25)=G25,L25,IF(AF6-(19*E25)=G25,L25,IF(AF6-(20*E25)=G25,L25,IF(AF6-(21*E25)=G25,L25,IF(AF6-(22*E25)=G25,L25,IF(AF6-(23*E25)=G25,L25,IF(AF6-(24*E25)=G25,L25,IF(AF6-(25*E25)=G25,L25,""))))))))))))))))))))))))))</f>
        <v/>
      </c>
      <c r="AG25" s="56" t="str">
        <f>IF(G25=AG6,L25,IF(AG6-E25=G25,L25,IF(AG6-(2*E25)=G25,L25,IF(AG6-(3*E25)=G25,L25,IF(AG6-(4*E25)=G25,L25,IF(AG6-(5*E25)=G25,L25,IF(AG6-(6*E25)=G25,L25,IF(AG6-(7*E25)=G25,L25,IF(AG6-(8*E25)=G25,L25,IF(AG6-(9*E25)=G25,L25,IF(AG6-(10*E25)=G25,L25,IF(AG6-(11*E25)=G25,L25,IF(AG6-(12*E25)=G25,L25,IF(AG6-(13*E25)=G25,L25,IF(AG6-(14*E25)=G25,L25,IF(AG6-(15*E25)=G25,L25,IF(AG6-(16*E25)=G25,L25,IF(AG6-(17*E25)=G25,L25,IF(AG6-(18*E25)=G25,L25,IF(AG6-(19*E25)=G25,L25,IF(AG6-(20*E25)=G25,L25,IF(AG6-(21*E25)=G25,L25,IF(AG6-(22*E25)=G25,L25,IF(AG6-(23*E25)=G25,L25,IF(AG6-(24*E25)=G25,L25,IF(AG6-(25*E25)=G25,L25,""))))))))))))))))))))))))))</f>
        <v/>
      </c>
      <c r="AH25" s="56" t="str">
        <f>IF(G25=AH6,L25,IF(AH6-E25=G25,L25,IF(AH6-(2*E25)=G25,L25,IF(AH6-(3*E25)=G25,L25,IF(AH6-(4*E25)=G25,L25,IF(AH6-(5*E25)=G25,L25,IF(AH6-(6*E25)=G25,L25,IF(AH6-(7*E25)=G25,L25,IF(AH6-(8*E25)=G25,L25,IF(AH6-(9*E25)=G25,L25,IF(AH6-(10*E25)=G25,L25,IF(AH6-(11*E25)=G25,L25,IF(AH6-(12*E25)=G25,L25,IF(AH6-(13*E25)=G25,L25,IF(AH6-(14*E25)=G25,L25,IF(AH6-(15*E25)=G25,L25,IF(AH6-(16*E25)=G25,L25,IF(AH6-(17*E25)=G25,L25,IF(AH6-(18*E25)=G25,L25,IF(AH6-(19*E25)=G25,L25,IF(AH6-(20*E25)=G25,L25,IF(AH6-(21*E25)=G25,L25,IF(AH6-(22*E25)=G25,L25,IF(AH6-(23*E25)=G25,L25,IF(AH6-(24*E25)=G25,L25,IF(AH6-(25*E25)=G25,L25,""))))))))))))))))))))))))))</f>
        <v/>
      </c>
      <c r="AI25" s="56">
        <f>IF(G25=AI6,L25,IF(AI6-E25=G25,L25,IF(AI6-(2*E25)=G25,L25,IF(AI6-(3*E25)=G25,L25,IF(AI6-(4*E25)=G25,L25,IF(AI6-(5*E25)=G25,L25,IF(AI6-(6*E25)=G25,L25,IF(AI6-(7*E25)=G25,L25,IF(AI6-(8*E25)=G25,L25,IF(AI6-(9*E25)=G25,L25,IF(AI6-(10*E25)=G25,L25,IF(AI6-(11*E25)=G25,L25,IF(AI6-(12*E25)=G25,L25,IF(AI6-(13*E25)=G25,L25,IF(AI6-(14*E25)=G25,L25,IF(AI6-(15*E25)=G25,L25,IF(AI6-(16*E25)=G25,L25,IF(AI6-(17*E25)=G25,L25,IF(AI6-(18*E25)=G25,L25,IF(AI6-(19*E25)=G25,L25,IF(AI6-(20*E25)=G25,L25,IF(AI6-(21*E25)=G25,L25,IF(AI6-(22*E25)=G25,L25,IF(AI6-(23*E25)=G25,L25,IF(AI6-(24*E25)=G25,L25,IF(AI6-(25*E25)=G25,L25,""))))))))))))))))))))))))))</f>
        <v>214.7</v>
      </c>
      <c r="AJ25" s="62" t="str">
        <f>IF(G25=AJ6,L25,IF(AJ6-E25=G25,L25,IF(AJ6-(2*E25)=G25,L25,IF(AJ6-(3*E25)=G25,L25,IF(AJ6-(4*E25)=G25,L25,IF(AJ6-(5*E25)=G25,L25,IF(AJ6-(6*E25)=G25,L25,IF(AJ6-(7*E25)=G25,L25,IF(AJ6-(8*E25)=G25,L25,IF(AJ6-(9*E25)=G25,L25,IF(AJ6-(10*E25)=G25,L25,IF(AJ6-(11*E25)=G25,L25,IF(AJ6-(12*E25)=G25,L25,IF(AJ6-(13*E25)=G25,L25,IF(AJ6-(14*E25)=G25,L25,IF(AJ6-(15*E25)=G25,L25,IF(AJ6-(16*E25)=G25,L25,IF(AJ6-(17*E25)=G25,L25,IF(AJ6-(18*E25)=G25,L25,IF(AJ6-(19*E25)=G25,L25,IF(AJ6-(20*E25)=G25,L25,IF(AJ6-(21*E25)=G25,L25,IF(AJ6-(22*E25)=G25,L25,IF(AJ6-(23*E25)=G25,L25,IF(AJ6-(24*E25)=G25,L25,IF(AJ6-(25*E25)=G25,L25,""))))))))))))))))))))))))))</f>
        <v/>
      </c>
      <c r="AK25" s="56" t="str">
        <f>IF(G25=AK6,L25,IF(AK6-E25=G25,L25,IF(AK6-(2*E25)=G25,L25,IF(AK6-(3*E25)=G25,L25,IF(AK6-(4*E25)=G25,L25,IF(AK6-(5*E25)=G25,L25,IF(AK6-(6*E25)=G25,L25,IF(AK6-(7*E25)=G25,L25,IF(AK6-(8*E25)=G25,L25,IF(AK6-(9*E25)=G25,L25,IF(AK6-(10*E25)=G25,L25,IF(AK6-(11*E25)=G25,L25,IF(AK6-(12*E25)=G25,L25,IF(AK6-(13*E25)=G25,L25,IF(AK6-(14*E25)=G25,L25,IF(AK6-(15*E25)=G25,L25,IF(AK6-(16*E25)=G25,L25,IF(AK6-(17*E25)=G25,L25,IF(AK6-(18*E25)=G25,L25,IF(AK6-(19*E25)=G25,L25,IF(AK6-(20*E25)=G25,L25,IF(AK6-(21*E25)=G25,L25,IF(AK6-(22*E25)=G25,L25,IF(AK6-(23*E25)=G25,L25,IF(AK6-(24*E25)=G25,L25,IF(AK6-(25*E25)=G25,L25,""))))))))))))))))))))))))))</f>
        <v/>
      </c>
      <c r="AL25" s="56" t="str">
        <f>IF(G25=AL6,L25,IF(AL6-E25=G25,L25,IF(AL6-(2*E25)=G25,L25,IF(AL6-(3*E25)=G25,L25,IF(AL6-(4*E25)=G25,L25,IF(AL6-(5*E25)=G25,L25,IF(AL6-(6*E25)=G25,L25,IF(AL6-(7*E25)=G25,L25,IF(AL6-(8*E25)=G25,L25,IF(AL6-(9*E25)=G25,L25,IF(AL6-(10*E25)=G25,L25,IF(AL6-(11*E25)=G25,L25,IF(AL6-(12*E25)=G25,L25,IF(AL6-(13*E25)=G25,L25,IF(AL6-(14*E25)=G25,L25,IF(AL6-(15*E25)=G25,L25,IF(AL6-(16*E25)=G25,L25,IF(AL6-(17*E25)=G25,L25,IF(AL6-(18*E25)=G25,L25,IF(AL6-(19*E25)=G25,L25,IF(AL6-(20*E25)=G25,L25,IF(AL6-(21*E25)=G25,L25,IF(AL6-(22*E25)=G25,L25,IF(AL6-(23*E25)=G25,L25,IF(AL6-(24*E25)=G25,L25,IF(AL6-(25*E25)=G25,L25,""))))))))))))))))))))))))))</f>
        <v/>
      </c>
      <c r="AM25" s="56" t="str">
        <f>IF(G25=AM6,L25,IF(AM6-E25=G25,L25,IF(AM6-(2*E25)=G25,L25,IF(AM6-(3*E25)=G25,L25,IF(AM6-(4*E25)=G25,L25,IF(AM6-(5*E25)=G25,L25,IF(AM6-(6*E25)=G25,L25,IF(AM6-(7*E25)=G25,L25,IF(AM6-(8*E25)=G25,L25,IF(AM6-(9*E25)=G25,L25,IF(AM6-(10*E25)=G25,L25,IF(AM6-(11*E25)=G25,L25,IF(AM6-(12*E25)=G25,L25,IF(AM6-(13*E25)=G25,L25,IF(AM6-(14*E25)=G25,L25,IF(AM6-(15*E25)=G25,L25,IF(AM6-(16*E25)=G25,L25,IF(AM6-(17*E25)=G25,L25,IF(AM6-(18*E25)=G25,L25,IF(AM6-(19*E25)=G25,L25,IF(AM6-(20*E25)=G25,L25,IF(AM6-(21*E25)=G25,L25,IF(AM6-(22*E25)=G25,L25,IF(AM6-(23*E25)=G25,L25,IF(AM6-(24*E25)=G25,L25,IF(AM6-(25*E25)=G25,L25,""))))))))))))))))))))))))))</f>
        <v/>
      </c>
      <c r="AN25" s="62" t="str">
        <f>IF(G25=AN6,L25,IF(AN6-E25=G25,L25,IF(AN6-(2*E25)=G25,L25,IF(AN6-(3*E25)=G25,L25,IF(AN6-(4*E25)=G25,L25,IF(AN6-(5*E25)=G25,L25,IF(AN6-(6*E25)=G25,L25,IF(AN6-(7*E25)=G25,L25,IF(AN6-(8*E25)=G25,L25,IF(AN6-(9*E25)=G25,L25,IF(AN6-(10*E25)=G25,L25,IF(AN6-(11*E25)=G25,L25,IF(AN6-(12*E25)=G25,L25,IF(AN6-(13*E25)=G25,L25,IF(AN6-(14*E25)=G25,L25,IF(AN6-(15*E25)=G25,L25,IF(AN6-(16*E25)=G25,L25,IF(AN6-(17*E25)=G25,L25,IF(AN6-(18*E25)=G25,L25,IF(AN6-(19*E25)=G25,L25,IF(AN6-(20*E25)=G25,L25,IF(AN6-(21*E25)=G25,L25,IF(AN6-(22*E25)=G25,L25,IF(AN6-(23*E25)=G25,L25,IF(AN6-(24*E25)=G25,L25,IF(AN6-(25*E25)=G25,L25,""))))))))))))))))))))))))))</f>
        <v/>
      </c>
      <c r="AO25" s="56" t="str">
        <f>IF(G25=AO6,L25,IF(AO6-E25=G25,L25,IF(AO6-(2*E25)=G25,L25,IF(AO6-(3*E25)=G25,L25,IF(AO6-(4*E25)=G25,L25,IF(AO6-(5*E25)=G25,L25,IF(AO6-(6*E25)=G25,L25,IF(AO6-(7*E25)=G25,L25,IF(AO6-(8*E25)=G25,L25,IF(AO6-(9*E25)=G25,L25,IF(AO6-(10*E25)=G25,L25,IF(AO6-(11*E25)=G25,L25,IF(AO6-(12*E25)=G25,L25,IF(AO6-(13*E25)=G25,L25,IF(AO6-(14*E25)=G25,L25,IF(AO6-(15*E25)=G25,L25,IF(AO6-(16*E25)=G25,L25,IF(AO6-(17*E25)=G25,L25,IF(AO6-(18*E25)=G25,L25,IF(AO6-(19*E25)=G25,L25,IF(AO6-(20*E25)=G25,L25,IF(AO6-(21*E25)=G25,L25,IF(AO6-(22*E25)=G25,L25,IF(AO6-(23*E25)=G25,L25,IF(AO6-(24*E25)=G25,L25,IF(AO6-(25*E25)=G25,L25,""))))))))))))))))))))))))))</f>
        <v/>
      </c>
      <c r="AP25" s="56" t="str">
        <f>IF(G25=AP6,L25,IF(AP6-E25=G25,L25,IF(AP6-(2*E25)=G25,L25,IF(AP6-(3*E25)=G25,L25,IF(AP6-(4*E25)=G25,L25,IF(AP6-(5*E25)=G25,L25,IF(AP6-(6*E25)=G25,L25,IF(AP6-(7*E25)=G25,L25,IF(AP6-(8*E25)=G25,L25,IF(AP6-(9*E25)=G25,L25,IF(AP6-(10*E25)=G25,L25,IF(AP6-(11*E25)=G25,L25,IF(AP6-(12*E25)=G25,L25,IF(AP6-(13*E25)=G25,L25,IF(AP6-(14*E25)=G25,L25,IF(AP6-(15*E25)=G25,L25,IF(AP6-(16*E25)=G25,L25,IF(AP6-(17*E25)=G25,L25,IF(AP6-(18*E25)=G25,L25,IF(AP6-(19*E25)=G25,L25,IF(AP6-(20*E25)=G25,L25,IF(AP6-(21*E25)=G25,L25,IF(AP6-(22*E25)=G25,L25,IF(AP6-(23*E25)=G25,L25,IF(AP6-(24*E25)=G25,L25,IF(AP6-(25*E25)=G25,L25,""))))))))))))))))))))))))))</f>
        <v/>
      </c>
      <c r="AQ25" s="56" t="str">
        <f>IF(G25=AQ6,L25,IF(AQ6-E25=G25,L25,IF(AQ6-(2*E25)=G25,L25,IF(AQ6-(3*E25)=G25,L25,IF(AQ6-(4*E25)=G25,L25,IF(AQ6-(5*E25)=G25,L25,IF(AQ6-(6*E25)=G25,L25,IF(AQ6-(7*E25)=G25,L25,IF(AQ6-(8*E25)=G25,L25,IF(AQ6-(9*E25)=G25,L25,IF(AQ6-(10*E25)=G25,L25,IF(AQ6-(11*E25)=G25,L25,IF(AQ6-(12*E25)=G25,L25,IF(AQ6-(13*E25)=G25,L25,IF(AQ6-(14*E25)=G25,L25,IF(AQ6-(15*E25)=G25,L25,IF(AQ6-(16*E25)=G25,L25,IF(AQ6-(17*E25)=G25,L25,IF(AQ6-(18*E25)=G25,L25,IF(AQ6-(19*E25)=G25,L25,IF(AQ6-(20*E25)=G25,L25,IF(AQ6-(21*E25)=G25,L25,IF(AQ6-(22*E25)=G25,L25,IF(AQ6-(23*E25)=G25,L25,IF(AQ6-(24*E25)=G25,L25,IF(AQ6-(25*E25)=G25,L25,""))))))))))))))))))))))))))</f>
        <v/>
      </c>
      <c r="AR25" s="56" t="str">
        <f>IF(G25=AR6,L25,IF(AR6-E25=G25,L25,IF(AR6-(2*E25)=G25,L25,IF(AR6-(3*E25)=G25,L25,IF(AR6-(4*E25)=G25,L25,IF(AR6-(5*E25)=G25,L25,IF(AR6-(6*E25)=G25,L25,IF(AR6-(7*E25)=G25,L25,IF(AR6-(8*E25)=G25,L25,IF(AR6-(9*E25)=G25,L25,IF(AR6-(10*E25)=G25,L25,IF(AR6-(11*E25)=G25,L25,IF(AR6-(12*E25)=G25,L25,IF(AR6-(13*E25)=G25,L25,IF(AR6-(14*E25)=G25,L25,IF(AR6-(15*E25)=G25,L25,IF(AR6-(16*E25)=G25,L25,IF(AR6-(17*E25)=G25,L25,IF(AR6-(18*E25)=G25,L25,IF(AR6-(19*E25)=G25,L25,IF(AR6-(20*E25)=G25,L25,IF(AR6-(21*E25)=G25,L25,IF(AR6-(22*E25)=G25,L25,IF(AR6-(23*E25)=G25,L25,IF(AR6-(24*E25)=G25,L25,IF(AR6-(25*E25)=G25,L25,""))))))))))))))))))))))))))</f>
        <v/>
      </c>
      <c r="AS25" s="56">
        <f>IF(G25=AS6,L25,IF(AS6-E25=G25,L25,IF(AS6-(2*E25)=G25,L25,IF(AS6-(3*E25)=G25,L25,IF(AS6-(4*E25)=G25,L25,IF(AS6-(5*E25)=G25,L25,IF(AS6-(6*E25)=G25,L25,IF(AS6-(7*E25)=G25,L25,IF(AS6-(8*E25)=G25,L25,IF(AS6-(9*E25)=G25,L25,IF(AS6-(10*E25)=G25,L25,IF(AS6-(11*E25)=G25,L25,IF(AS6-(12*E25)=G25,L25,IF(AS6-(13*E25)=G25,L25,IF(AS6-(14*E25)=G25,L25,IF(AS6-(15*E25)=G25,L25,IF(AS6-(16*E25)=G25,L25,IF(AS6-(17*E25)=G25,L25,IF(AS6-(18*E25)=G25,L25,IF(AS6-(19*E25)=G25,L25,IF(AS6-(20*E25)=G25,L25,IF(AS6-(21*E25)=G25,L25,IF(AS6-(22*E25)=G25,L25,IF(AS6-(23*E25)=G25,L25,IF(AS6-(24*E25)=G25,L25,IF(AS6-(25*E25)=G25,L25,""))))))))))))))))))))))))))</f>
        <v>214.7</v>
      </c>
      <c r="AT25" s="56" t="str">
        <f>IF(G25=AT6,L25,IF(AT6-E25=G25,L25,IF(AT6-(2*E25)=G25,L25,IF(AT6-(3*E25)=G25,L25,IF(AT6-(4*E25)=G25,L25,IF(AT6-(5*E25)=G25,L25,IF(AT6-(6*E25)=G25,L25,IF(AT6-(7*E25)=G25,L25,IF(AT6-(8*E25)=G25,L25,IF(AT6-(9*E25)=G25,L25,IF(AT6-(10*E25)=G25,L25,IF(AT6-(11*E25)=G25,L25,IF(AT6-(12*E25)=G25,L25,IF(AT6-(13*E25)=G25,L25,IF(AT6-(14*E25)=G25,L25,IF(AT6-(15*E25)=G25,L25,IF(AT6-(16*E25)=G25,L25,IF(AT6-(17*E25)=G25,L25,IF(AT6-(18*E25)=G25,L25,IF(AT6-(19*E25)=G25,L25,IF(AT6-(20*E25)=G25,L25,IF(AT6-(21*E25)=G25,L25,IF(AT6-(22*E25)=G25,L25,IF(AT6-(23*E25)=G25,L25,IF(AT6-(24*E25)=G25,L25,IF(AT6-(25*E25)=G25,L25,""))))))))))))))))))))))))))</f>
        <v/>
      </c>
      <c r="AU25" s="56" t="str">
        <f>IF(G25=AU6,L25,IF(AU6-E25=G25,L25,IF(AU6-(2*E25)=G25,L25,IF(AU6-(3*E25)=G25,L25,IF(AU6-(4*E25)=G25,L25,IF(AU6-(5*E25)=G25,L25,IF(AU6-(6*E25)=G25,L25,IF(AU6-(7*E25)=G25,L25,IF(AU6-(8*E25)=G25,L25,IF(AU6-(9*E25)=G25,L25,IF(AU6-(10*E25)=G25,L25,IF(AU6-(11*E25)=G25,L25,IF(AU6-(12*E25)=G25,L25,IF(AU6-(13*E25)=G25,L25,IF(AU6-(14*E25)=G25,L25,IF(AU6-(15*E25)=G25,L25,IF(AU6-(16*E25)=G25,L25,IF(AU6-(17*E25)=G25,L25,IF(AU6-(18*E25)=G25,L25,IF(AU6-(19*E25)=G25,L25,IF(AU6-(20*E25)=G25,L25,IF(AU6-(21*E25)=G25,L25,IF(AU6-(22*E25)=G25,L25,IF(AU6-(23*E25)=G25,L25,IF(AU6-(24*E25)=G25,L25,IF(AU6-(25*E25)=G25,L25,""))))))))))))))))))))))))))</f>
        <v/>
      </c>
      <c r="AV25" s="56" t="str">
        <f>IF(G25=AV6,L25,IF(AV6-E25=G25,L25,IF(AV6-(2*E25)=G25,L25,IF(AV6-(3*E25)=G25,L25,IF(AV6-(4*E25)=G25,L25,IF(AV6-(5*E25)=G25,L25,IF(AV6-(6*E25)=G25,L25,IF(AV6-(7*E25)=G25,L25,IF(AV6-(8*E25)=G25,L25,IF(AV6-(9*E25)=G25,L25,IF(AV6-(10*E25)=G25,L25,IF(AV6-(11*E25)=G25,L25,IF(AV6-(12*E25)=G25,L25,IF(AV6-(13*E25)=G25,L25,IF(AV6-(14*E25)=G25,L25,IF(AV6-(15*E25)=G25,L25,IF(AV6-(16*E25)=G25,L25,IF(AV6-(17*E25)=G25,L25,IF(AV6-(18*E25)=G25,L25,IF(AV6-(19*E25)=G25,L25,IF(AV6-(20*E25)=G25,L25,IF(AV6-(21*E25)=G25,L25,IF(AV6-(22*E25)=G25,L25,IF(AV6-(23*E25)=G25,L25,IF(AV6-(24*E25)=G25,L25,IF(AV6-(25*E25)=G25,L25,""))))))))))))))))))))))))))</f>
        <v/>
      </c>
      <c r="AW25" s="56" t="str">
        <f>IF(G25=AW6,L25,IF(AW6-E25=G25,L25,IF(AW6-(2*E25)=G25,L25,IF(AW6-(3*E25)=G25,L25,IF(AW6-(4*E25)=G25,L25,IF(AW6-(5*E25)=G25,L25,IF(AW6-(6*E25)=G25,L25,IF(AW6-(7*E25)=G25,L25,IF(AW6-(8*E25)=G25,L25,IF(AW6-(9*E25)=G25,L25,IF(AW6-(10*E25)=G25,L25,IF(AW6-(11*E25)=G25,L25,IF(AW6-(12*E25)=G25,L25,IF(AW6-(13*E25)=G25,L25,IF(AW6-(14*E25)=G25,L25,IF(AW6-(15*E25)=G25,L25,IF(AW6-(16*E25)=G25,L25,IF(AW6-(17*E25)=G25,L25,IF(AW6-(18*E25)=G25,L25,IF(AW6-(19*E25)=G25,L25,IF(AW6-(20*E25)=G25,L25,IF(AW6-(21*E25)=G25,L25,IF(AW6-(22*E25)=G25,L25,IF(AW6-(23*E25)=G25,L25,IF(AW6-(24*E25)=G25,L25,IF(AW6-(25*E25)=G25,L25,""))))))))))))))))))))))))))</f>
        <v/>
      </c>
      <c r="AX25" s="56" t="str">
        <f>IF(G25=AX6,L25,IF(AX6-E25=G25,L25,IF(AX6-(2*E25)=G25,L25,IF(AX6-(3*E25)=G25,L25,IF(AX6-(4*E25)=G25,L25,IF(AX6-(5*E25)=G25,L25,IF(AX6-(6*E25)=G25,L25,IF(AX6-(7*E25)=G25,L25,IF(AX6-(8*E25)=G25,L25,IF(AX6-(9*E25)=G25,L25,IF(AX6-(10*E25)=G25,L25,IF(AX6-(11*E25)=G25,L25,IF(AX6-(12*E25)=G25,L25,IF(AX6-(13*E25)=G25,L25,IF(AX6-(14*E25)=G25,L25,IF(AX6-(15*E25)=G25,L25,IF(AX6-(16*E25)=G25,L25,IF(AX6-(17*E25)=G25,L25,IF(AX6-(18*E25)=G25,L25,IF(AX6-(19*E25)=G25,L25,IF(AX6-(20*E25)=G25,L25,IF(AX6-(21*E25)=G25,L25,IF(AX6-(22*E25)=G25,L25,IF(AX6-(23*E25)=G25,L25,IF(AX6-(24*E25)=G25,L25,IF(AX6-(25*E25)=G25,L25,""))))))))))))))))))))))))))</f>
        <v/>
      </c>
      <c r="AY25" s="56" t="str">
        <f>IF(G25=AY6,L25,IF(AY6-E25=G25,L25,IF(AY6-(2*E25)=G25,L25,IF(AY6-(3*E25)=G25,L25,IF(AY6-(4*E25)=G25,L25,IF(AY6-(5*E25)=G25,L25,IF(AY6-(6*E25)=G25,L25,IF(AY6-(7*E25)=G25,L25,IF(AY6-(8*E25)=G25,L25,IF(AY6-(9*E25)=G25,L25,IF(AY6-(10*E25)=G25,L25,IF(AY6-(11*E25)=G25,L25,IF(AY6-(12*E25)=G25,L25,IF(AY6-(13*E25)=G25,L25,IF(AY6-(14*E25)=G25,L25,IF(AY6-(15*E25)=G25,L25,IF(AY6-(16*E25)=G25,L25,IF(AY6-(17*E25)=G25,L25,IF(AY6-(18*E25)=G25,L25,IF(AY6-(19*E25)=G25,L25,IF(AY6-(20*E25)=G25,L25,IF(AY6-(21*E25)=G25,L25,IF(AY6-(22*E25)=G25,L25,IF(AY6-(23*E25)=G25,L25,IF(AY6-(24*E25)=G25,L25,IF(AY6-(25*E25)=G25,L25,""))))))))))))))))))))))))))</f>
        <v/>
      </c>
      <c r="AZ25" s="56" t="str">
        <f>IF(G25=AZ6,L25,IF(AZ6-E25=G25,L25,IF(AZ6-(2*E25)=G25,L25,IF(AZ6-(3*E25)=G25,L25,IF(AZ6-(4*E25)=G25,L25,IF(AZ6-(5*E25)=G25,L25,IF(AZ6-(6*E25)=G25,L25,IF(AZ6-(7*E25)=G25,L25,IF(AZ6-(8*E25)=G25,L25,IF(AZ6-(9*E25)=G25,L25,IF(AZ6-(10*E25)=G25,L25,IF(AZ6-(11*E25)=G25,L25,IF(AZ6-(12*E25)=G25,L25,IF(AZ6-(13*E25)=G25,L25,IF(AZ6-(14*E25)=G25,L25,IF(AZ6-(15*E25)=G25,L25,IF(AZ6-(16*E25)=G25,L25,IF(AZ6-(17*E25)=G25,L25,IF(AZ6-(18*E25)=G25,L25,IF(AZ6-(19*E25)=G25,L25,IF(AZ6-(20*E25)=G25,L25,IF(AZ6-(21*E25)=G25,L25,IF(AZ6-(22*E25)=G25,L25,IF(AZ6-(23*E25)=G25,L25,IF(AZ6-(24*E25)=G25,L25,IF(AZ6-(25*E25)=G25,L25,""))))))))))))))))))))))))))</f>
        <v/>
      </c>
      <c r="BA25" s="56" t="str">
        <f>IF(G25=BA6,L25,IF(BA6-E25=G25,L25,IF(BA6-(2*E25)=G25,L25,IF(BA6-(3*E25)=G25,L25,IF(BA6-(4*E25)=G25,L25,IF(BA6-(5*E25)=G25,L25,IF(BA6-(6*E25)=G25,L25,IF(BA6-(7*E25)=G25,L25,IF(BA6-(8*E25)=G25,L25,IF(BA6-(9*E25)=G25,L25,IF(BA6-(10*E25)=G25,L25,IF(BA6-(11*E25)=G25,L25,IF(BA6-(12*E25)=G25,L25,IF(BA6-(13*E25)=G25,L25,IF(BA6-(14*E25)=G25,L25,IF(BA6-(15*E25)=G25,L25,IF(BA6-(16*E25)=G25,L25,IF(BA6-(17*E25)=G25,L25,IF(BA6-(18*E25)=G25,L25,IF(BA6-(19*E25)=G25,L25,IF(BA6-(20*E25)=G25,L25,IF(BA6-(21*E25)=G25,L25,IF(BA6-(22*E25)=G25,L25,IF(BA6-(23*E25)=G25,L25,IF(BA6-(24*E25)=G25,L25,IF(BA6-(25*E25)=G25,L25,""))))))))))))))))))))))))))</f>
        <v/>
      </c>
      <c r="BB25" s="56" t="str">
        <f>IF(G25=BB6,L25,IF(BB6-E25=G25,L25,IF(BB6-(2*E25)=G25,L25,IF(BB6-(3*E25)=G25,L25,IF(BB6-(4*E25)=G25,L25,IF(BB6-(5*E25)=G25,L25,IF(BB6-(6*E25)=G25,L25,IF(BB6-(7*E25)=G25,L25,IF(BB6-(8*E25)=G25,L25,IF(BB6-(9*E25)=G25,L25,IF(BB6-(10*E25)=G25,L25,IF(BB6-(11*E25)=G25,L25,IF(BB6-(12*E25)=G25,L25,IF(BB6-(13*E25)=G25,L25,IF(BB6-(14*E25)=G25,L25,IF(BB6-(15*E25)=G25,L25,IF(BB6-(16*E25)=G25,L25,IF(BB6-(17*E25)=G25,L25,IF(BB6-(18*E25)=G25,L25,IF(BB6-(19*E25)=G25,L25,IF(BB6-(20*E25)=G25,L25,IF(BB6-(21*E25)=G25,L25,IF(BB6-(22*E25)=G25,L25,IF(BB6-(23*E25)=G25,L25,IF(BB6-(24*E25)=G25,L25,IF(BB6-(25*E25)=G25,L25,""))))))))))))))))))))))))))</f>
        <v/>
      </c>
      <c r="BC25" s="56">
        <f>IF(G25=BC6,L25,IF(BC6-E25=G25,L25,IF(BC6-(2*E25)=G25,L25,IF(BC6-(3*E25)=G25,L25,IF(BC6-(4*E25)=G25,L25,IF(BC6-(5*E25)=G25,L25,IF(BC6-(6*E25)=G25,L25,IF(BC6-(7*E25)=G25,L25,IF(BC6-(8*E25)=G25,L25,IF(BC6-(9*E25)=G25,L25,IF(BC6-(10*E25)=G25,L25,IF(BC6-(11*E25)=G25,L25,IF(BC6-(12*E25)=G25,L25,IF(BC6-(13*E25)=G25,L25,IF(BC6-(14*E25)=G25,L25,IF(BC6-(15*E25)=G25,L25,IF(BC6-(16*E25)=G25,L25,IF(BC6-(17*E25)=G25,L25,IF(BC6-(18*E25)=G25,L25,IF(BC6-(19*E25)=G25,L25,IF(BC6-(20*E25)=G25,L25,IF(BC6-(21*E25)=G25,L25,IF(BC6-(22*E25)=G25,L25,IF(BC6-(23*E25)=G25,L25,IF(BC6-(24*E25)=G25,L25,IF(BC6-(25*E25)=G25,L25,""))))))))))))))))))))))))))</f>
        <v>214.7</v>
      </c>
      <c r="BD25" s="56" t="str">
        <f>IF(G25=BD6,L25,IF(BD6-E25=G25,L25,IF(BD6-(2*E25)=G25,L25,IF(BD6-(3*E25)=G25,L25,IF(BD6-(4*E25)=G25,L25,IF(BD6-(5*E25)=G25,L25,IF(BD6-(6*E25)=G25,L25,IF(BD6-(7*E25)=G25,L25,IF(BD6-(8*E25)=G25,L25,IF(BD6-(9*E25)=G25,L25,IF(BD6-(10*E25)=G25,L25,IF(BD6-(11*E25)=G25,L25,IF(BD6-(12*E25)=G25,L25,IF(BD6-(13*E25)=G25,L25,IF(BD6-(14*E25)=G25,L25,IF(BD6-(15*E25)=G25,L25,IF(BD6-(16*E25)=G25,L25,IF(BD6-(17*E25)=G25,L25,IF(BD6-(18*E25)=G25,L25,IF(BD6-(19*E25)=G25,L25,IF(BD6-(20*E25)=G25,L25,IF(BD6-(21*E25)=G25,L25,IF(BD6-(22*E25)=G25,L25,IF(BD6-(23*E25)=G25,L25,IF(BD6-(24*E25)=G25,L25,IF(BD6-(25*E25)=G25,L25,""))))))))))))))))))))))))))</f>
        <v/>
      </c>
      <c r="BE25" s="56" t="str">
        <f>IF(G25=BE6,L25,IF(BE6-E25=G25,L25,IF(BE6-(2*E25)=G25,L25,IF(BE6-(3*E25)=G25,L25,IF(BE6-(4*E25)=G25,L25,IF(BE6-(5*E25)=G25,L25,IF(BE6-(6*E25)=G25,L25,IF(BE6-(7*E25)=G25,L25,IF(BE6-(8*E25)=G25,L25,IF(BE6-(9*E25)=G25,L25,IF(BE6-(10*E25)=G25,L25,IF(BE6-(11*E25)=G25,L25,IF(BE6-(12*E25)=G25,L25,IF(BE6-(13*E25)=G25,L25,IF(BE6-(14*E25)=G25,L25,IF(BE6-(15*E25)=G25,L25,IF(BE6-(16*E25)=G25,L25,IF(BE6-(17*E25)=G25,L25,IF(BE6-(18*E25)=G25,L25,IF(BE6-(19*E25)=G25,L25,IF(BE6-(20*E25)=G25,L25,IF(BE6-(21*E25)=G25,L25,IF(BE6-(22*E25)=G25,L25,IF(BE6-(23*E25)=G25,L25,IF(BE6-(24*E25)=G25,L25,IF(BE6-(25*E25)=G25,L25,""))))))))))))))))))))))))))</f>
        <v/>
      </c>
      <c r="BF25" s="56" t="str">
        <f>IF(G25=BF6,L25,IF(BF6-E25=G25,L25,IF(BF6-(2*E25)=G25,L25,IF(BF6-(3*E25)=G25,L25,IF(BF6-(4*E25)=G25,L25,IF(BF6-(5*E25)=G25,L25,IF(BF6-(6*E25)=G25,L25,IF(BF6-(7*E25)=G25,L25,IF(BF6-(8*E25)=G25,L25,IF(BF6-(9*E25)=G25,L25,IF(BF6-(10*E25)=G25,L25,IF(BF6-(11*E25)=G25,L25,IF(BF6-(12*E25)=G25,L25,IF(BF6-(13*E25)=G25,L25,IF(BF6-(14*E25)=G25,L25,IF(BF6-(15*E25)=G25,L25,IF(BF6-(16*E25)=G25,L25,IF(BF6-(17*E25)=G25,L25,IF(BF6-(18*E25)=G25,L25,IF(BF6-(19*E25)=G25,L25,IF(BF6-(20*E25)=G25,L25,IF(BF6-(21*E25)=G25,L25,IF(BF6-(22*E25)=G25,L25,IF(BF6-(23*E25)=G25,L25,IF(BF6-(24*E25)=G25,L25,IF(BF6-(25*E25)=G25,L25,""))))))))))))))))))))))))))</f>
        <v/>
      </c>
      <c r="BG25" s="56" t="str">
        <f>IF(G25=BG6,L25,IF(BG6-E25=G25,L25,IF(BG6-(2*E25)=G25,L25,IF(BG6-(3*E25)=G25,L25,IF(BG6-(4*E25)=G25,L25,IF(BG6-(5*E25)=G25,L25,IF(BG6-(6*E25)=G25,L25,IF(BG6-(7*E25)=G25,L25,IF(BG6-(8*E25)=G25,L25,IF(BG6-(9*E25)=G25,L25,IF(BG6-(10*E25)=G25,L25,IF(BG6-(11*E25)=G25,L25,IF(BG6-(12*E25)=G25,L25,IF(BG6-(13*E25)=G25,L25,IF(BG6-(14*E25)=G25,L25,IF(BG6-(15*E25)=G25,L25,IF(BG6-(16*E25)=G25,L25,IF(BG6-(17*E25)=G25,L25,IF(BG6-(18*E25)=G25,L25,IF(BG6-(19*E25)=G25,L25,IF(BG6-(20*E25)=G25,L25,IF(BG6-(21*E25)=G25,L25,IF(BG6-(22*E25)=G25,L25,IF(BG6-(23*E25)=G25,L25,IF(BG6-(24*E25)=G25,L25,IF(BG6-(25*E25)=G25,L25,""))))))))))))))))))))))))))</f>
        <v/>
      </c>
      <c r="BH25" s="56" t="str">
        <f>IF(G25=BH6,L25,IF(BH6-E25=G25,L25,IF(BH6-(2*E25)=G25,L25,IF(BH6-(3*E25)=G25,L25,IF(BH6-(4*E25)=G25,L25,IF(BH6-(5*E25)=G25,L25,IF(BH6-(6*E25)=G25,L25,IF(BH6-(7*E25)=G25,L25,IF(BH6-(8*E25)=G25,L25,IF(BH6-(9*E25)=G25,L25,IF(BH6-(10*E25)=G25,L25,IF(BH6-(11*E25)=G25,L25,IF(BH6-(12*E25)=G25,L25,IF(BH6-(13*E25)=G25,L25,IF(BH6-(14*E25)=G25,L25,IF(BH6-(15*E25)=G25,L25,IF(BH6-(16*E25)=G25,L25,IF(BH6-(17*E25)=G25,L25,IF(BH6-(18*E25)=G25,L25,IF(BH6-(19*E25)=G25,L25,IF(BH6-(20*E25)=G25,L25,IF(BH6-(21*E25)=G25,L25,IF(BH6-(22*E25)=G25,L25,IF(BH6-(23*E25)=G25,L25,IF(BH6-(24*E25)=G25,L25,IF(BH6-(25*E25)=G25,L25,""))))))))))))))))))))))))))</f>
        <v/>
      </c>
      <c r="BI25" s="56" t="str">
        <f>IF(G25=BI6,L25,IF(BI6-E25=G25,L25,IF(BI6-(2*E25)=G25,L25,IF(BI6-(3*E25)=G25,L25,IF(BI6-(4*E25)=G25,L25,IF(BI6-(5*E25)=G25,L25,IF(BI6-(6*E25)=G25,L25,IF(BI6-(7*E25)=G25,L25,IF(BI6-(8*E25)=G25,L25,IF(BI6-(9*E25)=G25,L25,IF(BI6-(10*E25)=G25,L25,IF(BI6-(11*E25)=G25,L25,IF(BI6-(12*E25)=G25,L25,IF(BI6-(13*E25)=G25,L25,IF(BI6-(14*E25)=G25,L25,IF(BI6-(15*E25)=G25,L25,IF(BI6-(16*E25)=G25,L25,IF(BI6-(17*E25)=G25,L25,IF(BI6-(18*E25)=G25,L25,IF(BI6-(19*E25)=G25,L25,IF(BI6-(20*E25)=G25,L25,IF(BI6-(21*E25)=G25,L25,IF(BI6-(22*E25)=G25,L25,IF(BI6-(23*E25)=G25,L25,IF(BI6-(24*E25)=G25,L25,IF(BI6-(25*E25)=G25,L25,""))))))))))))))))))))))))))</f>
        <v/>
      </c>
      <c r="BJ25" s="56" t="str">
        <f>IF(G25=BJ6,L25,IF(BJ6-E25=G25,L25,IF(BJ6-(2*E25)=G25,L25,IF(BJ6-(3*E25)=G25,L25,IF(BJ6-(4*E25)=G25,L25,IF(BJ6-(5*E25)=G25,L25,IF(BJ6-(6*E25)=G25,L25,IF(BJ6-(7*E25)=G25,L25,IF(BJ6-(8*E25)=G25,L25,IF(BJ6-(9*E25)=G25,L25,IF(BJ6-(10*E25)=G25,L25,IF(BJ6-(11*E25)=G25,L25,IF(BJ6-(12*E25)=G25,L25,IF(BJ6-(13*E25)=G25,L25,IF(BJ6-(14*E25)=G25,L25,IF(BJ6-(15*E25)=G25,L25,IF(BJ6-(16*E25)=G25,L25,IF(BJ6-(17*E25)=G25,L25,IF(BJ6-(18*E25)=G25,L25,IF(BJ6-(19*E25)=G25,L25,IF(BJ6-(20*E25)=G25,L25,IF(BJ6-(21*E25)=G25,L25,IF(BJ6-(22*E25)=G25,L25,IF(BJ6-(23*E25)=G25,L25,IF(BJ6-(24*E25)=G25,L25,IF(BJ6-(25*E25)=G25,L25,""))))))))))))))))))))))))))</f>
        <v/>
      </c>
      <c r="BK25" s="56" t="str">
        <f>IF(G25=BK6,L25,IF(BK6-E25=G25,L25,IF(BK6-(2*E25)=G25,L25,IF(BK6-(3*E25)=G25,L25,IF(BK6-(4*E25)=G25,L25,IF(BK6-(5*E25)=G25,L25,IF(BK6-(6*E25)=G25,L25,IF(BK6-(7*E25)=G25,L25,IF(BK6-(8*E25)=G25,L25,IF(BK6-(9*E25)=G25,L25,IF(BK6-(10*E25)=G25,L25,IF(BK6-(11*E25)=G25,L25,IF(BK6-(12*E25)=G25,L25,IF(BK6-(13*E25)=G25,L25,IF(BK6-(14*E25)=G25,L25,IF(BK6-(15*E25)=G25,L25,IF(BK6-(16*E25)=G25,L25,IF(BK6-(17*E25)=G25,L25,IF(BK6-(18*E25)=G25,L25,IF(BK6-(19*E25)=G25,L25,IF(BK6-(20*E25)=G25,L25,IF(BK6-(21*E25)=G25,L25,IF(BK6-(22*E25)=G25,L25,IF(BK6-(23*E25)=G25,L25,IF(BK6-(24*E25)=G25,L25,IF(BK6-(25*E25)=G25,L25,""))))))))))))))))))))))))))</f>
        <v/>
      </c>
      <c r="BL25" s="56" t="str">
        <f>IF(G25=BL6,L25,IF(BL6-E25=G25,L25,IF(BL6-(2*E25)=G25,L25,IF(BL6-(3*E25)=G25,L25,IF(BL6-(4*E25)=G25,L25,IF(BL6-(5*E25)=G25,L25,IF(BL6-(6*E25)=G25,L25,IF(BL6-(7*E25)=G25,L25,IF(BL6-(8*E25)=G25,L25,IF(BL6-(9*E25)=G25,L25,IF(BL6-(10*E25)=G25,L25,IF(BL6-(11*E25)=G25,L25,IF(BL6-(12*E25)=G25,L25,IF(BL6-(13*E25)=G25,L25,IF(BL6-(14*E25)=G25,L25,IF(BL6-(15*E25)=G25,L25,IF(BL6-(16*E25)=G25,L25,IF(BL6-(17*E25)=G25,L25,IF(BL6-(18*E25)=G25,L25,IF(BL6-(19*E25)=G25,L25,IF(BL6-(20*E25)=G25,L25,IF(BL6-(21*E25)=G25,L25,IF(BL6-(22*E25)=G25,L25,IF(BL6-(23*E25)=G25,L25,IF(BL6-(24*E25)=G25,L25,IF(BL6-(25*E25)=G25,L25,""))))))))))))))))))))))))))</f>
        <v/>
      </c>
      <c r="BM25" s="57">
        <f>IF(G25=BM6,L25,IF(BM6-E25=G25,L25,IF(BM6-(2*E25)=G25,L25,IF(BM6-(3*E25)=G25,L25,IF(BM6-(4*E25)=G25,L25,IF(BM6-(5*E25)=G25,L25,IF(BM6-(6*E25)=G25,L25,IF(BM6-(7*E25)=G25,L25,IF(BM6-(8*E25)=G25,L25,IF(BM6-(9*E25)=G25,L25,IF(BM6-(10*E25)=G25,L25,IF(BM6-(11*E25)=G25,L25,IF(BM6-(12*E25)=G25,L25,IF(BM6-(13*E25)=G25,L25,IF(BM6-(14*E25)=G25,L25,IF(BM6-(15*E25)=G25,L25,IF(BM6-(16*E25)=G25,L25,IF(BM6-(17*E25)=G25,L25,IF(BM6-(18*E25)=G25,L25,IF(BM6-(19*E25)=G25,L25,IF(BM6-(20*E25)=G25,L25,IF(BM6-(21*E25)=G25,L25,IF(BM6-(22*E25)=G25,L25,IF(BM6-(23*E25)=G25,L25,IF(BM6-(24*E25)=G25,L25,IF(BM6-(25*E25)=G25,L25,""))))))))))))))))))))))))))</f>
        <v>214.7</v>
      </c>
    </row>
    <row r="26" spans="1:65" x14ac:dyDescent="0.3">
      <c r="A26" s="1"/>
      <c r="B26" s="7" t="s">
        <v>23</v>
      </c>
      <c r="C26" s="50" t="s">
        <v>106</v>
      </c>
      <c r="D26" s="6" t="s">
        <v>555</v>
      </c>
      <c r="E26" s="6">
        <v>10</v>
      </c>
      <c r="F26" s="72">
        <v>2012</v>
      </c>
      <c r="G26" s="46">
        <f t="shared" si="5"/>
        <v>2023</v>
      </c>
      <c r="H26" s="28" t="s">
        <v>19</v>
      </c>
      <c r="I26" s="28">
        <f>11+(32-3)</f>
        <v>40</v>
      </c>
      <c r="J26" s="28" t="str">
        <f>IF(D26=Fasad!E3,"24137",IF(D26=Fasad!E4,"24237",IF(D26=Fasad!E5,"24336","")))</f>
        <v>24336</v>
      </c>
      <c r="K26" s="28">
        <v>1490</v>
      </c>
      <c r="L26" s="91">
        <f t="shared" si="6"/>
        <v>59.6</v>
      </c>
      <c r="M26" s="28"/>
      <c r="O26" s="55">
        <f>IF(G26=O6,L26,IF(O6-E26=G26,L26,IF(O6-(2*E26)=G26,L26,IF(O6-(3*E26)=G26,L26,IF(O6-(4*E26)=G26,L26,IF(O6-(5*E26)=G26,L26,IF(O6-(6*E26)=G26,L26,IF(O6-(7*E26)=G26,L26,IF(O6-(8*E26)=G26,L26,IF(O6-(9*E26)=G26,L26,IF(O6-(10*E26)=G26,L26,IF(O6-(11*E26)=G26,L26,IF(O6-(12*E26)=G26,L26,IF(O6-(13*E26)=G26,L26,IF(O6-(14*E26)=G26,L26,IF(O6-(15*E26)=G26,L26,IF(O6-(16*E26)=G26,L26,IF(O6-(17*E26)=G26,L26,IF(O6-(18*E26)=G26,L26,IF(O6-(19*E26)=G26,L26,IF(O6-(20*E26)=G26,L26,IF(O6-(21*E26)=G26,L26,IF(O6-(22*E26)=G26,L26,IF(O6-(23*E26)=G26,L26,IF(O6-(24*E26)=G26,L26,IF(O6-(25*E26)=G26,L26,""))))))))))))))))))))))))))</f>
        <v>59.6</v>
      </c>
      <c r="P26" s="56" t="str">
        <f>IF(G26=P6,L26,IF(P6-E26=G26,L26,IF(P6-(2*E26)=G26,L26,IF(P6-(3*E26)=G26,L26,IF(P6-(4*E26)=G26,L26,IF(P6-(5*E26)=G26,L26,IF(P6-(6*E26)=G26,L26,IF(P6-(7*E26)=G26,L26,IF(P6-(8*E26)=G26,L26,IF(P6-(9*E26)=G26,L26,IF(P6-(10*E26)=G26,L26,IF(P6-(11*E26)=G26,L26,IF(P6-(12*E26)=G26,L26,IF(P6-(13*E26)=G26,L26,IF(P6-(14*E26)=G26,L26,IF(P6-(15*E26)=G26,L26,IF(P6-(16*E26)=G26,L26,IF(P6-(17*E26)=G26,L26,IF(P6-(18*E26)=G26,L26,IF(P6-(19*E26)=G26,L26,IF(P6-(20*E26)=G26,L26,IF(P6-(21*E26)=G26,L26,IF(P6-(22*E26)=G26,L26,IF(P6-(23*E26)=G26,L26,IF(P6-(24*E26)=G26,L26,IF(P6-(25*E26)=G26,L26,""))))))))))))))))))))))))))</f>
        <v/>
      </c>
      <c r="Q26" s="56" t="str">
        <f>IF(G26=Q6,L26,IF(Q6-E26=G26,L26,IF(Q6-(2*E26)=G26,L26,IF(Q6-(3*E26)=G26,L26,IF(Q6-(4*E26)=G26,L26,IF(Q6-(5*E26)=G26,L26,IF(Q6-(6*E26)=G26,L26,IF(Q6-(7*E26)=G26,L26,IF(Q6-(8*E26)=G26,L26,IF(Q6-(9*E26)=G26,L26,IF(Q6-(10*E26)=G26,L26,IF(Q6-(11*E26)=G26,L26,IF(Q6-(12*E26)=G26,L26,IF(Q6-(13*E26)=G26,L26,IF(Q6-(14*E26)=G26,L26,IF(Q6-(15*E26)=G26,L26,IF(Q6-(16*E26)=G26,L26,IF(Q6-(17*E26)=G26,L26,IF(Q6-(18*E26)=G26,L26,IF(Q6-(19*E26)=G26,L26,IF(Q6-(20*E26)=G26,L26,IF(Q6-(21*E26)=G26,L26,IF(Q6-(22*E26)=G26,L26,IF(Q6-(23*E26)=G26,L26,IF(Q6-(24*E26)=G26,L26,IF(Q6-(25*E26)=G26,L26,""))))))))))))))))))))))))))</f>
        <v/>
      </c>
      <c r="R26" s="56" t="str">
        <f>IF(G26=R6,L26,IF(R6-E26=G26,L26,IF(R6-(2*E26)=G26,L26,IF(R6-(3*E26)=G26,L26,IF(R6-(4*E26)=G26,L26,IF(R6-(5*E26)=G26,L26,IF(R6-(6*E26)=G26,L26,IF(R6-(7*E26)=G26,L26,IF(R6-(8*E26)=G26,L26,IF(R6-(9*E26)=G26,L26,IF(R6-(10*E26)=G26,L26,IF(R6-(11*E26)=G26,L26,IF(R6-(12*E26)=G26,L26,IF(R6-(13*E26)=G26,L26,IF(R6-(14*E26)=G26,L26,IF(R6-(15*E26)=G26,L26,IF(R6-(16*E26)=G26,L26,IF(R6-(17*E26)=G26,L26,IF(R6-(18*E26)=G26,L26,IF(R6-(19*E26)=G26,L26,IF(R6-(20*E26)=G26,L26,IF(R6-(21*E26)=G26,L26,IF(R6-(22*E26)=G26,L26,IF(R6-(23*E26)=G26,L26,IF(R6-(24*E26)=G26,L26,IF(R6-(25*E26)=G26,L26,""))))))))))))))))))))))))))</f>
        <v/>
      </c>
      <c r="S26" s="56" t="str">
        <f>IF(G26=S6,L26,IF(S6-E26=G26,L26,IF(S6-(2*E26)=G26,L26,IF(S6-(3*E26)=G26,L26,IF(S6-(4*E26)=G26,L26,IF(S6-(5*E26)=G26,L26,IF(S6-(6*E26)=G26,L26,IF(S6-(7*E26)=G26,L26,IF(S6-(8*E26)=G26,L26,IF(S6-(9*E26)=G26,L26,IF(S6-(10*E26)=G26,L26,IF(S6-(11*E26)=G26,L26,IF(S6-(12*E26)=G26,L26,IF(S6-(13*E26)=G26,L26,IF(S6-(14*E26)=G26,L26,IF(S6-(15*E26)=G26,L26,IF(S6-(16*E26)=G26,L26,IF(S6-(17*E26)=G26,L26,IF(S6-(18*E26)=G26,L26,IF(S6-(19*E26)=G26,L26,IF(S6-(20*E26)=G26,L26,IF(S6-(21*E26)=G26,L26,IF(S6-(22*E26)=G26,L26,IF(S6-(23*E26)=G26,L26,IF(S6-(24*E26)=G26,L26,IF(S6-(25*E26)=G26,L26,""))))))))))))))))))))))))))</f>
        <v/>
      </c>
      <c r="T26" s="56" t="str">
        <f>IF(G26=T6,L26,IF(T6-E26=G26,L26,IF(T6-(2*E26)=G26,L26,IF(T6-(3*E26)=G26,L26,IF(T6-(4*E26)=G26,L26,IF(T6-(5*E26)=G26,L26,IF(T6-(6*E26)=G26,L26,IF(T6-(7*E26)=G26,L26,IF(T6-(8*E26)=G26,L26,IF(T6-(9*E26)=G26,L26,IF(T6-(10*E26)=G26,L26,IF(T6-(11*E26)=G26,L26,IF(T6-(12*E26)=G26,L26,IF(T6-(13*E26)=G26,L26,IF(T6-(14*E26)=G26,L26,IF(T6-(15*E26)=G26,L26,IF(T6-(16*E26)=G26,L26,IF(T6-(17*E26)=G26,L26,IF(T6-(18*E26)=G26,L26,IF(T6-(19*E26)=G26,L26,IF(T6-(20*E26)=G26,L26,IF(T6-(21*E26)=G26,L26,IF(T6-(22*E26)=G26,L26,IF(T6-(23*E26)=G26,L26,IF(T6-(24*E26)=G26,L26,IF(T6-(25*E26)=G26,L26,""))))))))))))))))))))))))))</f>
        <v/>
      </c>
      <c r="U26" s="56" t="str">
        <f>IF(G26=U6,L26,IF(U6-E26=G26,L26,IF(U6-(2*E26)=G26,L26,IF(U6-(3*E26)=G26,L26,IF(U6-(4*E26)=G26,L26,IF(U6-(5*E26)=G26,L26,IF(U6-(6*E26)=G26,L26,IF(U6-(7*E26)=G26,L26,IF(U6-(8*E26)=G26,L26,IF(U6-(9*E26)=G26,L26,IF(U6-(10*E26)=G26,L26,IF(U6-(11*E26)=G26,L26,IF(U6-(12*E26)=G26,L26,IF(U6-(13*E26)=G26,L26,IF(U6-(14*E26)=G26,L26,IF(U6-(15*E26)=G26,L26,IF(U6-(16*E26)=G26,L26,IF(U6-(17*E26)=G26,L26,IF(U6-(18*E26)=G26,L26,IF(U6-(19*E26)=G26,L26,IF(U6-(20*E26)=G26,L26,IF(U6-(21*E26)=G26,L26,IF(U6-(22*E26)=G26,L26,IF(U6-(23*E26)=G26,L26,IF(U6-(24*E26)=G26,L26,IF(U6-(25*E26)=G26,L26,""))))))))))))))))))))))))))</f>
        <v/>
      </c>
      <c r="V26" s="56" t="str">
        <f>IF(G26=V6,L26,IF(V6-E26=G26,L26,IF(V6-(2*E26)=G26,L26,IF(V6-(3*E26)=G26,L26,IF(V6-(4*E26)=G26,L26,IF(V6-(5*E26)=G26,L26,IF(V6-(6*E26)=G26,L26,IF(V6-(7*E26)=G26,L26,IF(V6-(8*E26)=G26,L26,IF(V6-(9*E26)=G26,L26,IF(V6-(10*E26)=G26,L26,IF(V6-(11*E26)=G26,L26,IF(V6-(12*E26)=G26,L26,IF(V6-(13*E26)=G26,L26,IF(V6-(14*E26)=G26,L26,IF(V6-(15*E26)=G26,L26,IF(V6-(16*E26)=G26,L26,IF(V6-(17*E26)=G26,L26,IF(V6-(18*E26)=G26,L26,IF(V6-(19*E26)=G26,L26,IF(V6-(20*E26)=G26,L26,IF(V6-(21*E26)=G26,L26,IF(V6-(22*E26)=G26,L26,IF(V6-(23*E26)=G26,L26,IF(V6-(24*E26)=G26,L26,IF(V6-(25*E26)=G26,L26,""))))))))))))))))))))))))))</f>
        <v/>
      </c>
      <c r="W26" s="56" t="str">
        <f>IF(G26=W6,L26,IF(W6-E26=G26,L26,IF(W6-(2*E26)=G26,L26,IF(W6-(3*E26)=G26,L26,IF(W6-(4*E26)=G26,L26,IF(W6-(5*E26)=G26,L26,IF(W6-(6*E26)=G26,L26,IF(W6-(7*E26)=G26,L26,IF(W6-(8*E26)=G26,L26,IF(W6-(9*E26)=G26,L26,IF(W6-(10*E26)=G26,L26,IF(W6-(11*E26)=G26,L26,IF(W6-(12*E26)=G26,L26,IF(W6-(13*E26)=G26,L26,IF(W6-(14*E26)=G26,L26,IF(W6-(15*E26)=G26,L26,IF(W6-(16*E26)=G26,L26,IF(W6-(17*E26)=G26,L26,IF(W6-(18*E26)=G26,L26,IF(W6-(19*E26)=G26,L26,IF(W6-(20*E26)=G26,L26,IF(W6-(21*E26)=G26,L26,IF(W6-(22*E26)=G26,L26,IF(W6-(23*E26)=G26,L26,IF(W6-(24*E26)=G26,L26,IF(W6-(25*E26)=G26,L26,""))))))))))))))))))))))))))</f>
        <v/>
      </c>
      <c r="X26" s="56" t="str">
        <f>IF(G26=X6,L26,IF(X6-E26=G26,L26,IF(X6-(2*E26)=G26,L26,IF(X6-(3*E26)=G26,L26,IF(X6-(4*E26)=G26,L26,IF(X6-(5*E26)=G26,L26,IF(X6-(6*E26)=G26,L26,IF(X6-(7*E26)=G26,L26,IF(X6-(8*E26)=G26,L26,IF(X6-(9*E26)=G26,L26,IF(X6-(10*E26)=G26,L26,IF(X6-(11*E26)=G26,L26,IF(X6-(12*E26)=G26,L26,IF(X6-(13*E26)=G26,L26,IF(X6-(14*E26)=G26,L26,IF(X6-(15*E26)=G26,L26,IF(X6-(16*E26)=G26,L26,IF(X6-(17*E26)=G26,L26,IF(X6-(18*E26)=G26,L26,IF(X6-(19*E26)=G26,L26,IF(X6-(20*E26)=G26,L26,IF(X6-(21*E26)=G26,L26,IF(X6-(22*E26)=G26,L26,IF(X6-(23*E26)=G26,L26,IF(X6-(24*E26)=G26,L26,IF(X6-(25*E26)=G26,L26,""))))))))))))))))))))))))))</f>
        <v/>
      </c>
      <c r="Y26" s="56">
        <f>IF(G26=Y6,L26,IF(Y6-E26=G26,L26,IF(Y6-(2*E26)=G26,L26,IF(Y6-(3*E26)=G26,L26,IF(Y6-(4*E26)=G26,L26,IF(Y6-(5*E26)=G26,L26,IF(Y6-(6*E26)=G26,L26,IF(Y6-(7*E26)=G26,L26,IF(Y6-(8*E26)=G26,L26,IF(Y6-(9*E26)=G26,L26,IF(Y6-(10*E26)=G26,L26,IF(Y6-(11*E26)=G26,L26,IF(Y6-(12*E26)=G26,L26,IF(Y6-(13*E26)=G26,L26,IF(Y6-(14*E26)=G26,L26,IF(Y6-(15*E26)=G26,L26,IF(Y6-(16*E26)=G26,L26,IF(Y6-(17*E26)=G26,L26,IF(Y6-(18*E26)=G26,L26,IF(Y6-(19*E26)=G26,L26,IF(Y6-(20*E26)=G26,L26,IF(Y6-(21*E26)=G26,L26,IF(Y6-(22*E26)=G26,L26,IF(Y6-(23*E26)=G26,L26,IF(Y6-(24*E26)=G26,L26,IF(Y6-(25*E26)=G26,L26,""))))))))))))))))))))))))))</f>
        <v>59.6</v>
      </c>
      <c r="Z26" s="56" t="str">
        <f>IF(G26=Z6,L26,IF(Z6-E26=G26,L26,IF(Z6-(2*E26)=G26,L26,IF(Z6-(3*E26)=G26,L26,IF(Z6-(4*E26)=G26,L26,IF(Z6-(5*E26)=G26,L26,IF(Z6-(6*E26)=G26,L26,IF(Z6-(7*E26)=G26,L26,IF(Z6-(8*E26)=G26,L26,IF(Z6-(9*E26)=G26,L26,IF(Z6-(10*E26)=G26,L26,IF(Z6-(11*E26)=G26,L26,IF(Z6-(12*E26)=G26,L26,IF(Z6-(13*E26)=G26,L26,IF(Z6-(14*E26)=G26,L26,IF(Z6-(15*E26)=G26,L26,IF(Z6-(16*E26)=G26,L26,IF(Z6-(17*E26)=G26,L26,IF(Z6-(18*E26)=G26,L26,IF(Z6-(19*E26)=G26,L26,IF(Z6-(20*E26)=G26,L26,IF(Z6-(21*E26)=G26,L26,IF(Z6-(22*E26)=G26,L26,IF(Z6-(23*E26)=G26,L26,IF(Z6-(24*E26)=G26,L26,IF(Z6-(25*E26)=G26,L26,""))))))))))))))))))))))))))</f>
        <v/>
      </c>
      <c r="AA26" s="56" t="str">
        <f>IF(G26=AA6,L26,IF(AA6-E26=G26,L26,IF(AA6-(2*E26)=G26,L26,IF(AA6-(3*E26)=G26,L26,IF(AA6-(4*E26)=G26,L26,IF(AA6-(5*E26)=G26,L26,IF(AA6-(6*E26)=G26,L26,IF(AA6-(7*E26)=G26,L26,IF(AA6-(8*E26)=G26,L26,IF(AA6-(9*E26)=G26,L26,IF(AA6-(10*E26)=G26,L26,IF(AA6-(11*E26)=G26,L26,IF(AA6-(12*E26)=G26,L26,IF(AA6-(13*E26)=G26,L26,IF(AA6-(14*E26)=G26,L26,IF(AA6-(15*E26)=G26,L26,IF(AA6-(16*E26)=G26,L26,IF(AA6-(17*E26)=G26,L26,IF(AA6-(18*E26)=G26,L26,IF(AA6-(19*E26)=G26,L26,IF(AA6-(20*E26)=G26,L26,IF(AA6-(21*E26)=G26,L26,IF(AA6-(22*E26)=G26,L26,IF(AA6-(23*E26)=G26,L26,IF(AA6-(24*E26)=G26,L26,IF(AA6-(25*E26)=G26,L26,""))))))))))))))))))))))))))</f>
        <v/>
      </c>
      <c r="AB26" s="56" t="str">
        <f>IF(G26=AB6,L26,IF(AB6-E26=G26,L26,IF(AB6-(2*E26)=G26,L26,IF(AB6-(3*E26)=G26,L26,IF(AB6-(4*E26)=G26,L26,IF(AB6-(5*E26)=G26,L26,IF(AB6-(6*E26)=G26,L26,IF(AB6-(7*E26)=G26,L26,IF(AB6-(8*E26)=G26,L26,IF(AB6-(9*E26)=G26,L26,IF(AB6-(10*E26)=G26,L26,IF(AB6-(11*E26)=G26,L26,IF(AB6-(12*E26)=G26,L26,IF(AB6-(13*E26)=G26,L26,IF(AB6-(14*E26)=G26,L26,IF(AB6-(15*E26)=G26,L26,IF(AB6-(16*E26)=G26,L26,IF(AB6-(17*E26)=G26,L26,IF(AB6-(18*E26)=G26,L26,IF(AB6-(19*E26)=G26,L26,IF(AB6-(20*E26)=G26,L26,IF(AB6-(21*E26)=G26,L26,IF(AB6-(22*E26)=G26,L26,IF(AB6-(23*E26)=G26,L26,IF(AB6-(24*E26)=G26,L26,IF(AB6-(25*E26)=G26,L26,""))))))))))))))))))))))))))</f>
        <v/>
      </c>
      <c r="AC26" s="56" t="str">
        <f>IF(G26=AC6,L26,IF(AC6-E26=G26,L26,IF(AC6-(2*E26)=G26,L26,IF(AC6-(3*E26)=G26,L26,IF(AC6-(4*E26)=G26,L26,IF(AC6-(5*E26)=G26,L26,IF(AC6-(6*E26)=G26,L26,IF(AC6-(7*E26)=G26,L26,IF(AC6-(8*E26)=G26,L26,IF(AC6-(9*E26)=G26,L26,IF(AC6-(10*E26)=G26,L26,IF(AC6-(11*E26)=G26,L26,IF(AC6-(12*E26)=G26,L26,IF(AC6-(13*E26)=G26,L26,IF(AC6-(14*E26)=G26,L26,IF(AC6-(15*E26)=G26,L26,IF(AC6-(16*E26)=G26,L26,IF(AC6-(17*E26)=G26,L26,IF(AC6-(18*E26)=G26,L26,IF(AC6-(19*E26)=G26,L26,IF(AC6-(20*E26)=G26,L26,IF(AC6-(21*E26)=G26,L26,IF(AC6-(22*E26)=G26,L26,IF(AC6-(23*E26)=G26,L26,IF(AC6-(24*E26)=G26,L26,IF(AC6-(25*E26)=G26,L26,""))))))))))))))))))))))))))</f>
        <v/>
      </c>
      <c r="AD26" s="56" t="str">
        <f>IF(G26=AD6,L26,IF(AD6-E26=G26,L26,IF(AD6-(2*E26)=G26,L26,IF(AD6-(3*E26)=G26,L26,IF(AD6-(4*E26)=G26,L26,IF(AD6-(5*E26)=G26,L26,IF(AD6-(6*E26)=G26,L26,IF(AD6-(7*E26)=G26,L26,IF(AD6-(8*E26)=G26,L26,IF(AD6-(9*E26)=G26,L26,IF(AD6-(10*E26)=G26,L26,IF(AD6-(11*E26)=G26,L26,IF(AD6-(12*E26)=G26,L26,IF(AD6-(13*E26)=G26,L26,IF(AD6-(14*E26)=G26,L26,IF(AD6-(15*E26)=G26,L26,IF(AD6-(16*E26)=G26,L26,IF(AD6-(17*E26)=G26,L26,IF(AD6-(18*E26)=G26,L26,IF(AD6-(19*E26)=G26,L26,IF(AD6-(20*E26)=G26,L26,IF(AD6-(21*E26)=G26,L26,IF(AD6-(22*E26)=G26,L26,IF(AD6-(23*E26)=G26,L26,IF(AD6-(24*E26)=G26,L26,IF(AD6-(25*E26)=G26,L26,""))))))))))))))))))))))))))</f>
        <v/>
      </c>
      <c r="AE26" s="56" t="str">
        <f>IF(G26=AE6,L26,IF(AE6-E26=G26,L26,IF(AE6-(2*E26)=G26,L26,IF(AE6-(3*E26)=G26,L26,IF(AE6-(4*E26)=G26,L26,IF(AE6-(5*E26)=G26,L26,IF(AE6-(6*E26)=G26,L26,IF(AE6-(7*E26)=G26,L26,IF(AE6-(8*E26)=G26,L26,IF(AE6-(9*E26)=G26,L26,IF(AE6-(10*E26)=G26,L26,IF(AE6-(11*E26)=G26,L26,IF(AE6-(12*E26)=G26,L26,IF(AE6-(13*E26)=G26,L26,IF(AE6-(14*E26)=G26,L26,IF(AE6-(15*E26)=G26,L26,IF(AE6-(16*E26)=G26,L26,IF(AE6-(17*E26)=G26,L26,IF(AE6-(18*E26)=G26,L26,IF(AE6-(19*E26)=G26,L26,IF(AE6-(20*E26)=G26,L26,IF(AE6-(21*E26)=G26,L26,IF(AE6-(22*E26)=G26,L26,IF(AE6-(23*E26)=G26,L26,IF(AE6-(24*E26)=G26,L26,IF(AE6-(25*E26)=G26,L26,""))))))))))))))))))))))))))</f>
        <v/>
      </c>
      <c r="AF26" s="56" t="str">
        <f>IF(G26=AF6,L26,IF(AF6-E26=G26,L26,IF(AF6-(2*E26)=G26,L26,IF(AF6-(3*E26)=G26,L26,IF(AF6-(4*E26)=G26,L26,IF(AF6-(5*E26)=G26,L26,IF(AF6-(6*E26)=G26,L26,IF(AF6-(7*E26)=G26,L26,IF(AF6-(8*E26)=G26,L26,IF(AF6-(9*E26)=G26,L26,IF(AF6-(10*E26)=G26,L26,IF(AF6-(11*E26)=G26,L26,IF(AF6-(12*E26)=G26,L26,IF(AF6-(13*E26)=G26,L26,IF(AF6-(14*E26)=G26,L26,IF(AF6-(15*E26)=G26,L26,IF(AF6-(16*E26)=G26,L26,IF(AF6-(17*E26)=G26,L26,IF(AF6-(18*E26)=G26,L26,IF(AF6-(19*E26)=G26,L26,IF(AF6-(20*E26)=G26,L26,IF(AF6-(21*E26)=G26,L26,IF(AF6-(22*E26)=G26,L26,IF(AF6-(23*E26)=G26,L26,IF(AF6-(24*E26)=G26,L26,IF(AF6-(25*E26)=G26,L26,""))))))))))))))))))))))))))</f>
        <v/>
      </c>
      <c r="AG26" s="56" t="str">
        <f>IF(G26=AG6,L26,IF(AG6-E26=G26,L26,IF(AG6-(2*E26)=G26,L26,IF(AG6-(3*E26)=G26,L26,IF(AG6-(4*E26)=G26,L26,IF(AG6-(5*E26)=G26,L26,IF(AG6-(6*E26)=G26,L26,IF(AG6-(7*E26)=G26,L26,IF(AG6-(8*E26)=G26,L26,IF(AG6-(9*E26)=G26,L26,IF(AG6-(10*E26)=G26,L26,IF(AG6-(11*E26)=G26,L26,IF(AG6-(12*E26)=G26,L26,IF(AG6-(13*E26)=G26,L26,IF(AG6-(14*E26)=G26,L26,IF(AG6-(15*E26)=G26,L26,IF(AG6-(16*E26)=G26,L26,IF(AG6-(17*E26)=G26,L26,IF(AG6-(18*E26)=G26,L26,IF(AG6-(19*E26)=G26,L26,IF(AG6-(20*E26)=G26,L26,IF(AG6-(21*E26)=G26,L26,IF(AG6-(22*E26)=G26,L26,IF(AG6-(23*E26)=G26,L26,IF(AG6-(24*E26)=G26,L26,IF(AG6-(25*E26)=G26,L26,""))))))))))))))))))))))))))</f>
        <v/>
      </c>
      <c r="AH26" s="56" t="str">
        <f>IF(G26=AH6,L26,IF(AH6-E26=G26,L26,IF(AH6-(2*E26)=G26,L26,IF(AH6-(3*E26)=G26,L26,IF(AH6-(4*E26)=G26,L26,IF(AH6-(5*E26)=G26,L26,IF(AH6-(6*E26)=G26,L26,IF(AH6-(7*E26)=G26,L26,IF(AH6-(8*E26)=G26,L26,IF(AH6-(9*E26)=G26,L26,IF(AH6-(10*E26)=G26,L26,IF(AH6-(11*E26)=G26,L26,IF(AH6-(12*E26)=G26,L26,IF(AH6-(13*E26)=G26,L26,IF(AH6-(14*E26)=G26,L26,IF(AH6-(15*E26)=G26,L26,IF(AH6-(16*E26)=G26,L26,IF(AH6-(17*E26)=G26,L26,IF(AH6-(18*E26)=G26,L26,IF(AH6-(19*E26)=G26,L26,IF(AH6-(20*E26)=G26,L26,IF(AH6-(21*E26)=G26,L26,IF(AH6-(22*E26)=G26,L26,IF(AH6-(23*E26)=G26,L26,IF(AH6-(24*E26)=G26,L26,IF(AH6-(25*E26)=G26,L26,""))))))))))))))))))))))))))</f>
        <v/>
      </c>
      <c r="AI26" s="56">
        <f>IF(G26=AI6,L26,IF(AI6-E26=G26,L26,IF(AI6-(2*E26)=G26,L26,IF(AI6-(3*E26)=G26,L26,IF(AI6-(4*E26)=G26,L26,IF(AI6-(5*E26)=G26,L26,IF(AI6-(6*E26)=G26,L26,IF(AI6-(7*E26)=G26,L26,IF(AI6-(8*E26)=G26,L26,IF(AI6-(9*E26)=G26,L26,IF(AI6-(10*E26)=G26,L26,IF(AI6-(11*E26)=G26,L26,IF(AI6-(12*E26)=G26,L26,IF(AI6-(13*E26)=G26,L26,IF(AI6-(14*E26)=G26,L26,IF(AI6-(15*E26)=G26,L26,IF(AI6-(16*E26)=G26,L26,IF(AI6-(17*E26)=G26,L26,IF(AI6-(18*E26)=G26,L26,IF(AI6-(19*E26)=G26,L26,IF(AI6-(20*E26)=G26,L26,IF(AI6-(21*E26)=G26,L26,IF(AI6-(22*E26)=G26,L26,IF(AI6-(23*E26)=G26,L26,IF(AI6-(24*E26)=G26,L26,IF(AI6-(25*E26)=G26,L26,""))))))))))))))))))))))))))</f>
        <v>59.6</v>
      </c>
      <c r="AJ26" s="62" t="str">
        <f>IF(G26=AJ6,L26,IF(AJ6-E26=G26,L26,IF(AJ6-(2*E26)=G26,L26,IF(AJ6-(3*E26)=G26,L26,IF(AJ6-(4*E26)=G26,L26,IF(AJ6-(5*E26)=G26,L26,IF(AJ6-(6*E26)=G26,L26,IF(AJ6-(7*E26)=G26,L26,IF(AJ6-(8*E26)=G26,L26,IF(AJ6-(9*E26)=G26,L26,IF(AJ6-(10*E26)=G26,L26,IF(AJ6-(11*E26)=G26,L26,IF(AJ6-(12*E26)=G26,L26,IF(AJ6-(13*E26)=G26,L26,IF(AJ6-(14*E26)=G26,L26,IF(AJ6-(15*E26)=G26,L26,IF(AJ6-(16*E26)=G26,L26,IF(AJ6-(17*E26)=G26,L26,IF(AJ6-(18*E26)=G26,L26,IF(AJ6-(19*E26)=G26,L26,IF(AJ6-(20*E26)=G26,L26,IF(AJ6-(21*E26)=G26,L26,IF(AJ6-(22*E26)=G26,L26,IF(AJ6-(23*E26)=G26,L26,IF(AJ6-(24*E26)=G26,L26,IF(AJ6-(25*E26)=G26,L26,""))))))))))))))))))))))))))</f>
        <v/>
      </c>
      <c r="AK26" s="56" t="str">
        <f>IF(G26=AK6,L26,IF(AK6-E26=G26,L26,IF(AK6-(2*E26)=G26,L26,IF(AK6-(3*E26)=G26,L26,IF(AK6-(4*E26)=G26,L26,IF(AK6-(5*E26)=G26,L26,IF(AK6-(6*E26)=G26,L26,IF(AK6-(7*E26)=G26,L26,IF(AK6-(8*E26)=G26,L26,IF(AK6-(9*E26)=G26,L26,IF(AK6-(10*E26)=G26,L26,IF(AK6-(11*E26)=G26,L26,IF(AK6-(12*E26)=G26,L26,IF(AK6-(13*E26)=G26,L26,IF(AK6-(14*E26)=G26,L26,IF(AK6-(15*E26)=G26,L26,IF(AK6-(16*E26)=G26,L26,IF(AK6-(17*E26)=G26,L26,IF(AK6-(18*E26)=G26,L26,IF(AK6-(19*E26)=G26,L26,IF(AK6-(20*E26)=G26,L26,IF(AK6-(21*E26)=G26,L26,IF(AK6-(22*E26)=G26,L26,IF(AK6-(23*E26)=G26,L26,IF(AK6-(24*E26)=G26,L26,IF(AK6-(25*E26)=G26,L26,""))))))))))))))))))))))))))</f>
        <v/>
      </c>
      <c r="AL26" s="56" t="str">
        <f>IF(G26=AL6,L26,IF(AL6-E26=G26,L26,IF(AL6-(2*E26)=G26,L26,IF(AL6-(3*E26)=G26,L26,IF(AL6-(4*E26)=G26,L26,IF(AL6-(5*E26)=G26,L26,IF(AL6-(6*E26)=G26,L26,IF(AL6-(7*E26)=G26,L26,IF(AL6-(8*E26)=G26,L26,IF(AL6-(9*E26)=G26,L26,IF(AL6-(10*E26)=G26,L26,IF(AL6-(11*E26)=G26,L26,IF(AL6-(12*E26)=G26,L26,IF(AL6-(13*E26)=G26,L26,IF(AL6-(14*E26)=G26,L26,IF(AL6-(15*E26)=G26,L26,IF(AL6-(16*E26)=G26,L26,IF(AL6-(17*E26)=G26,L26,IF(AL6-(18*E26)=G26,L26,IF(AL6-(19*E26)=G26,L26,IF(AL6-(20*E26)=G26,L26,IF(AL6-(21*E26)=G26,L26,IF(AL6-(22*E26)=G26,L26,IF(AL6-(23*E26)=G26,L26,IF(AL6-(24*E26)=G26,L26,IF(AL6-(25*E26)=G26,L26,""))))))))))))))))))))))))))</f>
        <v/>
      </c>
      <c r="AM26" s="56" t="str">
        <f>IF(G26=AM6,L26,IF(AM6-E26=G26,L26,IF(AM6-(2*E26)=G26,L26,IF(AM6-(3*E26)=G26,L26,IF(AM6-(4*E26)=G26,L26,IF(AM6-(5*E26)=G26,L26,IF(AM6-(6*E26)=G26,L26,IF(AM6-(7*E26)=G26,L26,IF(AM6-(8*E26)=G26,L26,IF(AM6-(9*E26)=G26,L26,IF(AM6-(10*E26)=G26,L26,IF(AM6-(11*E26)=G26,L26,IF(AM6-(12*E26)=G26,L26,IF(AM6-(13*E26)=G26,L26,IF(AM6-(14*E26)=G26,L26,IF(AM6-(15*E26)=G26,L26,IF(AM6-(16*E26)=G26,L26,IF(AM6-(17*E26)=G26,L26,IF(AM6-(18*E26)=G26,L26,IF(AM6-(19*E26)=G26,L26,IF(AM6-(20*E26)=G26,L26,IF(AM6-(21*E26)=G26,L26,IF(AM6-(22*E26)=G26,L26,IF(AM6-(23*E26)=G26,L26,IF(AM6-(24*E26)=G26,L26,IF(AM6-(25*E26)=G26,L26,""))))))))))))))))))))))))))</f>
        <v/>
      </c>
      <c r="AN26" s="62" t="str">
        <f>IF(G26=AN6,L26,IF(AN6-E26=G26,L26,IF(AN6-(2*E26)=G26,L26,IF(AN6-(3*E26)=G26,L26,IF(AN6-(4*E26)=G26,L26,IF(AN6-(5*E26)=G26,L26,IF(AN6-(6*E26)=G26,L26,IF(AN6-(7*E26)=G26,L26,IF(AN6-(8*E26)=G26,L26,IF(AN6-(9*E26)=G26,L26,IF(AN6-(10*E26)=G26,L26,IF(AN6-(11*E26)=G26,L26,IF(AN6-(12*E26)=G26,L26,IF(AN6-(13*E26)=G26,L26,IF(AN6-(14*E26)=G26,L26,IF(AN6-(15*E26)=G26,L26,IF(AN6-(16*E26)=G26,L26,IF(AN6-(17*E26)=G26,L26,IF(AN6-(18*E26)=G26,L26,IF(AN6-(19*E26)=G26,L26,IF(AN6-(20*E26)=G26,L26,IF(AN6-(21*E26)=G26,L26,IF(AN6-(22*E26)=G26,L26,IF(AN6-(23*E26)=G26,L26,IF(AN6-(24*E26)=G26,L26,IF(AN6-(25*E26)=G26,L26,""))))))))))))))))))))))))))</f>
        <v/>
      </c>
      <c r="AO26" s="56" t="str">
        <f>IF(G26=AO6,L26,IF(AO6-E26=G26,L26,IF(AO6-(2*E26)=G26,L26,IF(AO6-(3*E26)=G26,L26,IF(AO6-(4*E26)=G26,L26,IF(AO6-(5*E26)=G26,L26,IF(AO6-(6*E26)=G26,L26,IF(AO6-(7*E26)=G26,L26,IF(AO6-(8*E26)=G26,L26,IF(AO6-(9*E26)=G26,L26,IF(AO6-(10*E26)=G26,L26,IF(AO6-(11*E26)=G26,L26,IF(AO6-(12*E26)=G26,L26,IF(AO6-(13*E26)=G26,L26,IF(AO6-(14*E26)=G26,L26,IF(AO6-(15*E26)=G26,L26,IF(AO6-(16*E26)=G26,L26,IF(AO6-(17*E26)=G26,L26,IF(AO6-(18*E26)=G26,L26,IF(AO6-(19*E26)=G26,L26,IF(AO6-(20*E26)=G26,L26,IF(AO6-(21*E26)=G26,L26,IF(AO6-(22*E26)=G26,L26,IF(AO6-(23*E26)=G26,L26,IF(AO6-(24*E26)=G26,L26,IF(AO6-(25*E26)=G26,L26,""))))))))))))))))))))))))))</f>
        <v/>
      </c>
      <c r="AP26" s="56" t="str">
        <f>IF(G26=AP6,L26,IF(AP6-E26=G26,L26,IF(AP6-(2*E26)=G26,L26,IF(AP6-(3*E26)=G26,L26,IF(AP6-(4*E26)=G26,L26,IF(AP6-(5*E26)=G26,L26,IF(AP6-(6*E26)=G26,L26,IF(AP6-(7*E26)=G26,L26,IF(AP6-(8*E26)=G26,L26,IF(AP6-(9*E26)=G26,L26,IF(AP6-(10*E26)=G26,L26,IF(AP6-(11*E26)=G26,L26,IF(AP6-(12*E26)=G26,L26,IF(AP6-(13*E26)=G26,L26,IF(AP6-(14*E26)=G26,L26,IF(AP6-(15*E26)=G26,L26,IF(AP6-(16*E26)=G26,L26,IF(AP6-(17*E26)=G26,L26,IF(AP6-(18*E26)=G26,L26,IF(AP6-(19*E26)=G26,L26,IF(AP6-(20*E26)=G26,L26,IF(AP6-(21*E26)=G26,L26,IF(AP6-(22*E26)=G26,L26,IF(AP6-(23*E26)=G26,L26,IF(AP6-(24*E26)=G26,L26,IF(AP6-(25*E26)=G26,L26,""))))))))))))))))))))))))))</f>
        <v/>
      </c>
      <c r="AQ26" s="56" t="str">
        <f>IF(G26=AQ6,L26,IF(AQ6-E26=G26,L26,IF(AQ6-(2*E26)=G26,L26,IF(AQ6-(3*E26)=G26,L26,IF(AQ6-(4*E26)=G26,L26,IF(AQ6-(5*E26)=G26,L26,IF(AQ6-(6*E26)=G26,L26,IF(AQ6-(7*E26)=G26,L26,IF(AQ6-(8*E26)=G26,L26,IF(AQ6-(9*E26)=G26,L26,IF(AQ6-(10*E26)=G26,L26,IF(AQ6-(11*E26)=G26,L26,IF(AQ6-(12*E26)=G26,L26,IF(AQ6-(13*E26)=G26,L26,IF(AQ6-(14*E26)=G26,L26,IF(AQ6-(15*E26)=G26,L26,IF(AQ6-(16*E26)=G26,L26,IF(AQ6-(17*E26)=G26,L26,IF(AQ6-(18*E26)=G26,L26,IF(AQ6-(19*E26)=G26,L26,IF(AQ6-(20*E26)=G26,L26,IF(AQ6-(21*E26)=G26,L26,IF(AQ6-(22*E26)=G26,L26,IF(AQ6-(23*E26)=G26,L26,IF(AQ6-(24*E26)=G26,L26,IF(AQ6-(25*E26)=G26,L26,""))))))))))))))))))))))))))</f>
        <v/>
      </c>
      <c r="AR26" s="56" t="str">
        <f>IF(G26=AR6,L26,IF(AR6-E26=G26,L26,IF(AR6-(2*E26)=G26,L26,IF(AR6-(3*E26)=G26,L26,IF(AR6-(4*E26)=G26,L26,IF(AR6-(5*E26)=G26,L26,IF(AR6-(6*E26)=G26,L26,IF(AR6-(7*E26)=G26,L26,IF(AR6-(8*E26)=G26,L26,IF(AR6-(9*E26)=G26,L26,IF(AR6-(10*E26)=G26,L26,IF(AR6-(11*E26)=G26,L26,IF(AR6-(12*E26)=G26,L26,IF(AR6-(13*E26)=G26,L26,IF(AR6-(14*E26)=G26,L26,IF(AR6-(15*E26)=G26,L26,IF(AR6-(16*E26)=G26,L26,IF(AR6-(17*E26)=G26,L26,IF(AR6-(18*E26)=G26,L26,IF(AR6-(19*E26)=G26,L26,IF(AR6-(20*E26)=G26,L26,IF(AR6-(21*E26)=G26,L26,IF(AR6-(22*E26)=G26,L26,IF(AR6-(23*E26)=G26,L26,IF(AR6-(24*E26)=G26,L26,IF(AR6-(25*E26)=G26,L26,""))))))))))))))))))))))))))</f>
        <v/>
      </c>
      <c r="AS26" s="56">
        <f>IF(G26=AS6,L26,IF(AS6-E26=G26,L26,IF(AS6-(2*E26)=G26,L26,IF(AS6-(3*E26)=G26,L26,IF(AS6-(4*E26)=G26,L26,IF(AS6-(5*E26)=G26,L26,IF(AS6-(6*E26)=G26,L26,IF(AS6-(7*E26)=G26,L26,IF(AS6-(8*E26)=G26,L26,IF(AS6-(9*E26)=G26,L26,IF(AS6-(10*E26)=G26,L26,IF(AS6-(11*E26)=G26,L26,IF(AS6-(12*E26)=G26,L26,IF(AS6-(13*E26)=G26,L26,IF(AS6-(14*E26)=G26,L26,IF(AS6-(15*E26)=G26,L26,IF(AS6-(16*E26)=G26,L26,IF(AS6-(17*E26)=G26,L26,IF(AS6-(18*E26)=G26,L26,IF(AS6-(19*E26)=G26,L26,IF(AS6-(20*E26)=G26,L26,IF(AS6-(21*E26)=G26,L26,IF(AS6-(22*E26)=G26,L26,IF(AS6-(23*E26)=G26,L26,IF(AS6-(24*E26)=G26,L26,IF(AS6-(25*E26)=G26,L26,""))))))))))))))))))))))))))</f>
        <v>59.6</v>
      </c>
      <c r="AT26" s="56" t="str">
        <f>IF(G26=AT6,L26,IF(AT6-E26=G26,L26,IF(AT6-(2*E26)=G26,L26,IF(AT6-(3*E26)=G26,L26,IF(AT6-(4*E26)=G26,L26,IF(AT6-(5*E26)=G26,L26,IF(AT6-(6*E26)=G26,L26,IF(AT6-(7*E26)=G26,L26,IF(AT6-(8*E26)=G26,L26,IF(AT6-(9*E26)=G26,L26,IF(AT6-(10*E26)=G26,L26,IF(AT6-(11*E26)=G26,L26,IF(AT6-(12*E26)=G26,L26,IF(AT6-(13*E26)=G26,L26,IF(AT6-(14*E26)=G26,L26,IF(AT6-(15*E26)=G26,L26,IF(AT6-(16*E26)=G26,L26,IF(AT6-(17*E26)=G26,L26,IF(AT6-(18*E26)=G26,L26,IF(AT6-(19*E26)=G26,L26,IF(AT6-(20*E26)=G26,L26,IF(AT6-(21*E26)=G26,L26,IF(AT6-(22*E26)=G26,L26,IF(AT6-(23*E26)=G26,L26,IF(AT6-(24*E26)=G26,L26,IF(AT6-(25*E26)=G26,L26,""))))))))))))))))))))))))))</f>
        <v/>
      </c>
      <c r="AU26" s="56" t="str">
        <f>IF(G26=AU6,L26,IF(AU6-E26=G26,L26,IF(AU6-(2*E26)=G26,L26,IF(AU6-(3*E26)=G26,L26,IF(AU6-(4*E26)=G26,L26,IF(AU6-(5*E26)=G26,L26,IF(AU6-(6*E26)=G26,L26,IF(AU6-(7*E26)=G26,L26,IF(AU6-(8*E26)=G26,L26,IF(AU6-(9*E26)=G26,L26,IF(AU6-(10*E26)=G26,L26,IF(AU6-(11*E26)=G26,L26,IF(AU6-(12*E26)=G26,L26,IF(AU6-(13*E26)=G26,L26,IF(AU6-(14*E26)=G26,L26,IF(AU6-(15*E26)=G26,L26,IF(AU6-(16*E26)=G26,L26,IF(AU6-(17*E26)=G26,L26,IF(AU6-(18*E26)=G26,L26,IF(AU6-(19*E26)=G26,L26,IF(AU6-(20*E26)=G26,L26,IF(AU6-(21*E26)=G26,L26,IF(AU6-(22*E26)=G26,L26,IF(AU6-(23*E26)=G26,L26,IF(AU6-(24*E26)=G26,L26,IF(AU6-(25*E26)=G26,L26,""))))))))))))))))))))))))))</f>
        <v/>
      </c>
      <c r="AV26" s="56" t="str">
        <f>IF(G26=AV6,L26,IF(AV6-E26=G26,L26,IF(AV6-(2*E26)=G26,L26,IF(AV6-(3*E26)=G26,L26,IF(AV6-(4*E26)=G26,L26,IF(AV6-(5*E26)=G26,L26,IF(AV6-(6*E26)=G26,L26,IF(AV6-(7*E26)=G26,L26,IF(AV6-(8*E26)=G26,L26,IF(AV6-(9*E26)=G26,L26,IF(AV6-(10*E26)=G26,L26,IF(AV6-(11*E26)=G26,L26,IF(AV6-(12*E26)=G26,L26,IF(AV6-(13*E26)=G26,L26,IF(AV6-(14*E26)=G26,L26,IF(AV6-(15*E26)=G26,L26,IF(AV6-(16*E26)=G26,L26,IF(AV6-(17*E26)=G26,L26,IF(AV6-(18*E26)=G26,L26,IF(AV6-(19*E26)=G26,L26,IF(AV6-(20*E26)=G26,L26,IF(AV6-(21*E26)=G26,L26,IF(AV6-(22*E26)=G26,L26,IF(AV6-(23*E26)=G26,L26,IF(AV6-(24*E26)=G26,L26,IF(AV6-(25*E26)=G26,L26,""))))))))))))))))))))))))))</f>
        <v/>
      </c>
      <c r="AW26" s="56" t="str">
        <f>IF(G26=AW6,L26,IF(AW6-E26=G26,L26,IF(AW6-(2*E26)=G26,L26,IF(AW6-(3*E26)=G26,L26,IF(AW6-(4*E26)=G26,L26,IF(AW6-(5*E26)=G26,L26,IF(AW6-(6*E26)=G26,L26,IF(AW6-(7*E26)=G26,L26,IF(AW6-(8*E26)=G26,L26,IF(AW6-(9*E26)=G26,L26,IF(AW6-(10*E26)=G26,L26,IF(AW6-(11*E26)=G26,L26,IF(AW6-(12*E26)=G26,L26,IF(AW6-(13*E26)=G26,L26,IF(AW6-(14*E26)=G26,L26,IF(AW6-(15*E26)=G26,L26,IF(AW6-(16*E26)=G26,L26,IF(AW6-(17*E26)=G26,L26,IF(AW6-(18*E26)=G26,L26,IF(AW6-(19*E26)=G26,L26,IF(AW6-(20*E26)=G26,L26,IF(AW6-(21*E26)=G26,L26,IF(AW6-(22*E26)=G26,L26,IF(AW6-(23*E26)=G26,L26,IF(AW6-(24*E26)=G26,L26,IF(AW6-(25*E26)=G26,L26,""))))))))))))))))))))))))))</f>
        <v/>
      </c>
      <c r="AX26" s="56" t="str">
        <f>IF(G26=AX6,L26,IF(AX6-E26=G26,L26,IF(AX6-(2*E26)=G26,L26,IF(AX6-(3*E26)=G26,L26,IF(AX6-(4*E26)=G26,L26,IF(AX6-(5*E26)=G26,L26,IF(AX6-(6*E26)=G26,L26,IF(AX6-(7*E26)=G26,L26,IF(AX6-(8*E26)=G26,L26,IF(AX6-(9*E26)=G26,L26,IF(AX6-(10*E26)=G26,L26,IF(AX6-(11*E26)=G26,L26,IF(AX6-(12*E26)=G26,L26,IF(AX6-(13*E26)=G26,L26,IF(AX6-(14*E26)=G26,L26,IF(AX6-(15*E26)=G26,L26,IF(AX6-(16*E26)=G26,L26,IF(AX6-(17*E26)=G26,L26,IF(AX6-(18*E26)=G26,L26,IF(AX6-(19*E26)=G26,L26,IF(AX6-(20*E26)=G26,L26,IF(AX6-(21*E26)=G26,L26,IF(AX6-(22*E26)=G26,L26,IF(AX6-(23*E26)=G26,L26,IF(AX6-(24*E26)=G26,L26,IF(AX6-(25*E26)=G26,L26,""))))))))))))))))))))))))))</f>
        <v/>
      </c>
      <c r="AY26" s="56" t="str">
        <f>IF(G26=AY6,L26,IF(AY6-E26=G26,L26,IF(AY6-(2*E26)=G26,L26,IF(AY6-(3*E26)=G26,L26,IF(AY6-(4*E26)=G26,L26,IF(AY6-(5*E26)=G26,L26,IF(AY6-(6*E26)=G26,L26,IF(AY6-(7*E26)=G26,L26,IF(AY6-(8*E26)=G26,L26,IF(AY6-(9*E26)=G26,L26,IF(AY6-(10*E26)=G26,L26,IF(AY6-(11*E26)=G26,L26,IF(AY6-(12*E26)=G26,L26,IF(AY6-(13*E26)=G26,L26,IF(AY6-(14*E26)=G26,L26,IF(AY6-(15*E26)=G26,L26,IF(AY6-(16*E26)=G26,L26,IF(AY6-(17*E26)=G26,L26,IF(AY6-(18*E26)=G26,L26,IF(AY6-(19*E26)=G26,L26,IF(AY6-(20*E26)=G26,L26,IF(AY6-(21*E26)=G26,L26,IF(AY6-(22*E26)=G26,L26,IF(AY6-(23*E26)=G26,L26,IF(AY6-(24*E26)=G26,L26,IF(AY6-(25*E26)=G26,L26,""))))))))))))))))))))))))))</f>
        <v/>
      </c>
      <c r="AZ26" s="56" t="str">
        <f>IF(G26=AZ6,L26,IF(AZ6-E26=G26,L26,IF(AZ6-(2*E26)=G26,L26,IF(AZ6-(3*E26)=G26,L26,IF(AZ6-(4*E26)=G26,L26,IF(AZ6-(5*E26)=G26,L26,IF(AZ6-(6*E26)=G26,L26,IF(AZ6-(7*E26)=G26,L26,IF(AZ6-(8*E26)=G26,L26,IF(AZ6-(9*E26)=G26,L26,IF(AZ6-(10*E26)=G26,L26,IF(AZ6-(11*E26)=G26,L26,IF(AZ6-(12*E26)=G26,L26,IF(AZ6-(13*E26)=G26,L26,IF(AZ6-(14*E26)=G26,L26,IF(AZ6-(15*E26)=G26,L26,IF(AZ6-(16*E26)=G26,L26,IF(AZ6-(17*E26)=G26,L26,IF(AZ6-(18*E26)=G26,L26,IF(AZ6-(19*E26)=G26,L26,IF(AZ6-(20*E26)=G26,L26,IF(AZ6-(21*E26)=G26,L26,IF(AZ6-(22*E26)=G26,L26,IF(AZ6-(23*E26)=G26,L26,IF(AZ6-(24*E26)=G26,L26,IF(AZ6-(25*E26)=G26,L26,""))))))))))))))))))))))))))</f>
        <v/>
      </c>
      <c r="BA26" s="56" t="str">
        <f>IF(G26=BA6,L26,IF(BA6-E26=G26,L26,IF(BA6-(2*E26)=G26,L26,IF(BA6-(3*E26)=G26,L26,IF(BA6-(4*E26)=G26,L26,IF(BA6-(5*E26)=G26,L26,IF(BA6-(6*E26)=G26,L26,IF(BA6-(7*E26)=G26,L26,IF(BA6-(8*E26)=G26,L26,IF(BA6-(9*E26)=G26,L26,IF(BA6-(10*E26)=G26,L26,IF(BA6-(11*E26)=G26,L26,IF(BA6-(12*E26)=G26,L26,IF(BA6-(13*E26)=G26,L26,IF(BA6-(14*E26)=G26,L26,IF(BA6-(15*E26)=G26,L26,IF(BA6-(16*E26)=G26,L26,IF(BA6-(17*E26)=G26,L26,IF(BA6-(18*E26)=G26,L26,IF(BA6-(19*E26)=G26,L26,IF(BA6-(20*E26)=G26,L26,IF(BA6-(21*E26)=G26,L26,IF(BA6-(22*E26)=G26,L26,IF(BA6-(23*E26)=G26,L26,IF(BA6-(24*E26)=G26,L26,IF(BA6-(25*E26)=G26,L26,""))))))))))))))))))))))))))</f>
        <v/>
      </c>
      <c r="BB26" s="56" t="str">
        <f>IF(G26=BB6,L26,IF(BB6-E26=G26,L26,IF(BB6-(2*E26)=G26,L26,IF(BB6-(3*E26)=G26,L26,IF(BB6-(4*E26)=G26,L26,IF(BB6-(5*E26)=G26,L26,IF(BB6-(6*E26)=G26,L26,IF(BB6-(7*E26)=G26,L26,IF(BB6-(8*E26)=G26,L26,IF(BB6-(9*E26)=G26,L26,IF(BB6-(10*E26)=G26,L26,IF(BB6-(11*E26)=G26,L26,IF(BB6-(12*E26)=G26,L26,IF(BB6-(13*E26)=G26,L26,IF(BB6-(14*E26)=G26,L26,IF(BB6-(15*E26)=G26,L26,IF(BB6-(16*E26)=G26,L26,IF(BB6-(17*E26)=G26,L26,IF(BB6-(18*E26)=G26,L26,IF(BB6-(19*E26)=G26,L26,IF(BB6-(20*E26)=G26,L26,IF(BB6-(21*E26)=G26,L26,IF(BB6-(22*E26)=G26,L26,IF(BB6-(23*E26)=G26,L26,IF(BB6-(24*E26)=G26,L26,IF(BB6-(25*E26)=G26,L26,""))))))))))))))))))))))))))</f>
        <v/>
      </c>
      <c r="BC26" s="56">
        <f>IF(G26=BC6,L26,IF(BC6-E26=G26,L26,IF(BC6-(2*E26)=G26,L26,IF(BC6-(3*E26)=G26,L26,IF(BC6-(4*E26)=G26,L26,IF(BC6-(5*E26)=G26,L26,IF(BC6-(6*E26)=G26,L26,IF(BC6-(7*E26)=G26,L26,IF(BC6-(8*E26)=G26,L26,IF(BC6-(9*E26)=G26,L26,IF(BC6-(10*E26)=G26,L26,IF(BC6-(11*E26)=G26,L26,IF(BC6-(12*E26)=G26,L26,IF(BC6-(13*E26)=G26,L26,IF(BC6-(14*E26)=G26,L26,IF(BC6-(15*E26)=G26,L26,IF(BC6-(16*E26)=G26,L26,IF(BC6-(17*E26)=G26,L26,IF(BC6-(18*E26)=G26,L26,IF(BC6-(19*E26)=G26,L26,IF(BC6-(20*E26)=G26,L26,IF(BC6-(21*E26)=G26,L26,IF(BC6-(22*E26)=G26,L26,IF(BC6-(23*E26)=G26,L26,IF(BC6-(24*E26)=G26,L26,IF(BC6-(25*E26)=G26,L26,""))))))))))))))))))))))))))</f>
        <v>59.6</v>
      </c>
      <c r="BD26" s="56" t="str">
        <f>IF(G26=BD6,L26,IF(BD6-E26=G26,L26,IF(BD6-(2*E26)=G26,L26,IF(BD6-(3*E26)=G26,L26,IF(BD6-(4*E26)=G26,L26,IF(BD6-(5*E26)=G26,L26,IF(BD6-(6*E26)=G26,L26,IF(BD6-(7*E26)=G26,L26,IF(BD6-(8*E26)=G26,L26,IF(BD6-(9*E26)=G26,L26,IF(BD6-(10*E26)=G26,L26,IF(BD6-(11*E26)=G26,L26,IF(BD6-(12*E26)=G26,L26,IF(BD6-(13*E26)=G26,L26,IF(BD6-(14*E26)=G26,L26,IF(BD6-(15*E26)=G26,L26,IF(BD6-(16*E26)=G26,L26,IF(BD6-(17*E26)=G26,L26,IF(BD6-(18*E26)=G26,L26,IF(BD6-(19*E26)=G26,L26,IF(BD6-(20*E26)=G26,L26,IF(BD6-(21*E26)=G26,L26,IF(BD6-(22*E26)=G26,L26,IF(BD6-(23*E26)=G26,L26,IF(BD6-(24*E26)=G26,L26,IF(BD6-(25*E26)=G26,L26,""))))))))))))))))))))))))))</f>
        <v/>
      </c>
      <c r="BE26" s="56" t="str">
        <f>IF(G26=BE6,L26,IF(BE6-E26=G26,L26,IF(BE6-(2*E26)=G26,L26,IF(BE6-(3*E26)=G26,L26,IF(BE6-(4*E26)=G26,L26,IF(BE6-(5*E26)=G26,L26,IF(BE6-(6*E26)=G26,L26,IF(BE6-(7*E26)=G26,L26,IF(BE6-(8*E26)=G26,L26,IF(BE6-(9*E26)=G26,L26,IF(BE6-(10*E26)=G26,L26,IF(BE6-(11*E26)=G26,L26,IF(BE6-(12*E26)=G26,L26,IF(BE6-(13*E26)=G26,L26,IF(BE6-(14*E26)=G26,L26,IF(BE6-(15*E26)=G26,L26,IF(BE6-(16*E26)=G26,L26,IF(BE6-(17*E26)=G26,L26,IF(BE6-(18*E26)=G26,L26,IF(BE6-(19*E26)=G26,L26,IF(BE6-(20*E26)=G26,L26,IF(BE6-(21*E26)=G26,L26,IF(BE6-(22*E26)=G26,L26,IF(BE6-(23*E26)=G26,L26,IF(BE6-(24*E26)=G26,L26,IF(BE6-(25*E26)=G26,L26,""))))))))))))))))))))))))))</f>
        <v/>
      </c>
      <c r="BF26" s="56" t="str">
        <f>IF(G26=BF6,L26,IF(BF6-E26=G26,L26,IF(BF6-(2*E26)=G26,L26,IF(BF6-(3*E26)=G26,L26,IF(BF6-(4*E26)=G26,L26,IF(BF6-(5*E26)=G26,L26,IF(BF6-(6*E26)=G26,L26,IF(BF6-(7*E26)=G26,L26,IF(BF6-(8*E26)=G26,L26,IF(BF6-(9*E26)=G26,L26,IF(BF6-(10*E26)=G26,L26,IF(BF6-(11*E26)=G26,L26,IF(BF6-(12*E26)=G26,L26,IF(BF6-(13*E26)=G26,L26,IF(BF6-(14*E26)=G26,L26,IF(BF6-(15*E26)=G26,L26,IF(BF6-(16*E26)=G26,L26,IF(BF6-(17*E26)=G26,L26,IF(BF6-(18*E26)=G26,L26,IF(BF6-(19*E26)=G26,L26,IF(BF6-(20*E26)=G26,L26,IF(BF6-(21*E26)=G26,L26,IF(BF6-(22*E26)=G26,L26,IF(BF6-(23*E26)=G26,L26,IF(BF6-(24*E26)=G26,L26,IF(BF6-(25*E26)=G26,L26,""))))))))))))))))))))))))))</f>
        <v/>
      </c>
      <c r="BG26" s="56" t="str">
        <f>IF(G26=BG6,L26,IF(BG6-E26=G26,L26,IF(BG6-(2*E26)=G26,L26,IF(BG6-(3*E26)=G26,L26,IF(BG6-(4*E26)=G26,L26,IF(BG6-(5*E26)=G26,L26,IF(BG6-(6*E26)=G26,L26,IF(BG6-(7*E26)=G26,L26,IF(BG6-(8*E26)=G26,L26,IF(BG6-(9*E26)=G26,L26,IF(BG6-(10*E26)=G26,L26,IF(BG6-(11*E26)=G26,L26,IF(BG6-(12*E26)=G26,L26,IF(BG6-(13*E26)=G26,L26,IF(BG6-(14*E26)=G26,L26,IF(BG6-(15*E26)=G26,L26,IF(BG6-(16*E26)=G26,L26,IF(BG6-(17*E26)=G26,L26,IF(BG6-(18*E26)=G26,L26,IF(BG6-(19*E26)=G26,L26,IF(BG6-(20*E26)=G26,L26,IF(BG6-(21*E26)=G26,L26,IF(BG6-(22*E26)=G26,L26,IF(BG6-(23*E26)=G26,L26,IF(BG6-(24*E26)=G26,L26,IF(BG6-(25*E26)=G26,L26,""))))))))))))))))))))))))))</f>
        <v/>
      </c>
      <c r="BH26" s="56" t="str">
        <f>IF(G26=BH6,L26,IF(BH6-E26=G26,L26,IF(BH6-(2*E26)=G26,L26,IF(BH6-(3*E26)=G26,L26,IF(BH6-(4*E26)=G26,L26,IF(BH6-(5*E26)=G26,L26,IF(BH6-(6*E26)=G26,L26,IF(BH6-(7*E26)=G26,L26,IF(BH6-(8*E26)=G26,L26,IF(BH6-(9*E26)=G26,L26,IF(BH6-(10*E26)=G26,L26,IF(BH6-(11*E26)=G26,L26,IF(BH6-(12*E26)=G26,L26,IF(BH6-(13*E26)=G26,L26,IF(BH6-(14*E26)=G26,L26,IF(BH6-(15*E26)=G26,L26,IF(BH6-(16*E26)=G26,L26,IF(BH6-(17*E26)=G26,L26,IF(BH6-(18*E26)=G26,L26,IF(BH6-(19*E26)=G26,L26,IF(BH6-(20*E26)=G26,L26,IF(BH6-(21*E26)=G26,L26,IF(BH6-(22*E26)=G26,L26,IF(BH6-(23*E26)=G26,L26,IF(BH6-(24*E26)=G26,L26,IF(BH6-(25*E26)=G26,L26,""))))))))))))))))))))))))))</f>
        <v/>
      </c>
      <c r="BI26" s="56" t="str">
        <f>IF(G26=BI6,L26,IF(BI6-E26=G26,L26,IF(BI6-(2*E26)=G26,L26,IF(BI6-(3*E26)=G26,L26,IF(BI6-(4*E26)=G26,L26,IF(BI6-(5*E26)=G26,L26,IF(BI6-(6*E26)=G26,L26,IF(BI6-(7*E26)=G26,L26,IF(BI6-(8*E26)=G26,L26,IF(BI6-(9*E26)=G26,L26,IF(BI6-(10*E26)=G26,L26,IF(BI6-(11*E26)=G26,L26,IF(BI6-(12*E26)=G26,L26,IF(BI6-(13*E26)=G26,L26,IF(BI6-(14*E26)=G26,L26,IF(BI6-(15*E26)=G26,L26,IF(BI6-(16*E26)=G26,L26,IF(BI6-(17*E26)=G26,L26,IF(BI6-(18*E26)=G26,L26,IF(BI6-(19*E26)=G26,L26,IF(BI6-(20*E26)=G26,L26,IF(BI6-(21*E26)=G26,L26,IF(BI6-(22*E26)=G26,L26,IF(BI6-(23*E26)=G26,L26,IF(BI6-(24*E26)=G26,L26,IF(BI6-(25*E26)=G26,L26,""))))))))))))))))))))))))))</f>
        <v/>
      </c>
      <c r="BJ26" s="56" t="str">
        <f>IF(G26=BJ6,L26,IF(BJ6-E26=G26,L26,IF(BJ6-(2*E26)=G26,L26,IF(BJ6-(3*E26)=G26,L26,IF(BJ6-(4*E26)=G26,L26,IF(BJ6-(5*E26)=G26,L26,IF(BJ6-(6*E26)=G26,L26,IF(BJ6-(7*E26)=G26,L26,IF(BJ6-(8*E26)=G26,L26,IF(BJ6-(9*E26)=G26,L26,IF(BJ6-(10*E26)=G26,L26,IF(BJ6-(11*E26)=G26,L26,IF(BJ6-(12*E26)=G26,L26,IF(BJ6-(13*E26)=G26,L26,IF(BJ6-(14*E26)=G26,L26,IF(BJ6-(15*E26)=G26,L26,IF(BJ6-(16*E26)=G26,L26,IF(BJ6-(17*E26)=G26,L26,IF(BJ6-(18*E26)=G26,L26,IF(BJ6-(19*E26)=G26,L26,IF(BJ6-(20*E26)=G26,L26,IF(BJ6-(21*E26)=G26,L26,IF(BJ6-(22*E26)=G26,L26,IF(BJ6-(23*E26)=G26,L26,IF(BJ6-(24*E26)=G26,L26,IF(BJ6-(25*E26)=G26,L26,""))))))))))))))))))))))))))</f>
        <v/>
      </c>
      <c r="BK26" s="56" t="str">
        <f>IF(G26=BK6,L26,IF(BK6-E26=G26,L26,IF(BK6-(2*E26)=G26,L26,IF(BK6-(3*E26)=G26,L26,IF(BK6-(4*E26)=G26,L26,IF(BK6-(5*E26)=G26,L26,IF(BK6-(6*E26)=G26,L26,IF(BK6-(7*E26)=G26,L26,IF(BK6-(8*E26)=G26,L26,IF(BK6-(9*E26)=G26,L26,IF(BK6-(10*E26)=G26,L26,IF(BK6-(11*E26)=G26,L26,IF(BK6-(12*E26)=G26,L26,IF(BK6-(13*E26)=G26,L26,IF(BK6-(14*E26)=G26,L26,IF(BK6-(15*E26)=G26,L26,IF(BK6-(16*E26)=G26,L26,IF(BK6-(17*E26)=G26,L26,IF(BK6-(18*E26)=G26,L26,IF(BK6-(19*E26)=G26,L26,IF(BK6-(20*E26)=G26,L26,IF(BK6-(21*E26)=G26,L26,IF(BK6-(22*E26)=G26,L26,IF(BK6-(23*E26)=G26,L26,IF(BK6-(24*E26)=G26,L26,IF(BK6-(25*E26)=G26,L26,""))))))))))))))))))))))))))</f>
        <v/>
      </c>
      <c r="BL26" s="56" t="str">
        <f>IF(G26=BL6,L26,IF(BL6-E26=G26,L26,IF(BL6-(2*E26)=G26,L26,IF(BL6-(3*E26)=G26,L26,IF(BL6-(4*E26)=G26,L26,IF(BL6-(5*E26)=G26,L26,IF(BL6-(6*E26)=G26,L26,IF(BL6-(7*E26)=G26,L26,IF(BL6-(8*E26)=G26,L26,IF(BL6-(9*E26)=G26,L26,IF(BL6-(10*E26)=G26,L26,IF(BL6-(11*E26)=G26,L26,IF(BL6-(12*E26)=G26,L26,IF(BL6-(13*E26)=G26,L26,IF(BL6-(14*E26)=G26,L26,IF(BL6-(15*E26)=G26,L26,IF(BL6-(16*E26)=G26,L26,IF(BL6-(17*E26)=G26,L26,IF(BL6-(18*E26)=G26,L26,IF(BL6-(19*E26)=G26,L26,IF(BL6-(20*E26)=G26,L26,IF(BL6-(21*E26)=G26,L26,IF(BL6-(22*E26)=G26,L26,IF(BL6-(23*E26)=G26,L26,IF(BL6-(24*E26)=G26,L26,IF(BL6-(25*E26)=G26,L26,""))))))))))))))))))))))))))</f>
        <v/>
      </c>
      <c r="BM26" s="57">
        <f>IF(G26=BM6,L26,IF(BM6-E26=G26,L26,IF(BM6-(2*E26)=G26,L26,IF(BM6-(3*E26)=G26,L26,IF(BM6-(4*E26)=G26,L26,IF(BM6-(5*E26)=G26,L26,IF(BM6-(6*E26)=G26,L26,IF(BM6-(7*E26)=G26,L26,IF(BM6-(8*E26)=G26,L26,IF(BM6-(9*E26)=G26,L26,IF(BM6-(10*E26)=G26,L26,IF(BM6-(11*E26)=G26,L26,IF(BM6-(12*E26)=G26,L26,IF(BM6-(13*E26)=G26,L26,IF(BM6-(14*E26)=G26,L26,IF(BM6-(15*E26)=G26,L26,IF(BM6-(16*E26)=G26,L26,IF(BM6-(17*E26)=G26,L26,IF(BM6-(18*E26)=G26,L26,IF(BM6-(19*E26)=G26,L26,IF(BM6-(20*E26)=G26,L26,IF(BM6-(21*E26)=G26,L26,IF(BM6-(22*E26)=G26,L26,IF(BM6-(23*E26)=G26,L26,IF(BM6-(24*E26)=G26,L26,IF(BM6-(25*E26)=G26,L26,""))))))))))))))))))))))))))</f>
        <v>59.6</v>
      </c>
    </row>
    <row r="27" spans="1:65" x14ac:dyDescent="0.3">
      <c r="A27" s="1"/>
      <c r="B27" s="7" t="s">
        <v>23</v>
      </c>
      <c r="C27" s="50" t="s">
        <v>107</v>
      </c>
      <c r="D27" s="6" t="s">
        <v>558</v>
      </c>
      <c r="E27" s="6">
        <v>10</v>
      </c>
      <c r="F27" s="72">
        <v>2012</v>
      </c>
      <c r="G27" s="46">
        <f t="shared" si="5"/>
        <v>2023</v>
      </c>
      <c r="H27" s="28" t="s">
        <v>19</v>
      </c>
      <c r="I27" s="28">
        <v>3</v>
      </c>
      <c r="J27" s="28" t="str">
        <f>IF(D27=Fasad!F3,"24147",IF(D27=Fasad!F4,"24247",IF(D27=Fasad!F5,"24346","")))</f>
        <v>24346</v>
      </c>
      <c r="K27" s="28">
        <v>3230</v>
      </c>
      <c r="L27" s="91">
        <f t="shared" si="6"/>
        <v>9.69</v>
      </c>
      <c r="M27" s="28"/>
      <c r="O27" s="55">
        <f>IF(G27=O6,L27,IF(O6-E27=G27,L27,IF(O6-(2*E27)=G27,L27,IF(O6-(3*E27)=G27,L27,IF(O6-(4*E27)=G27,L27,IF(O6-(5*E27)=G27,L27,IF(O6-(6*E27)=G27,L27,IF(O6-(7*E27)=G27,L27,IF(O6-(8*E27)=G27,L27,IF(O6-(9*E27)=G27,L27,IF(O6-(10*E27)=G27,L27,IF(O6-(11*E27)=G27,L27,IF(O6-(12*E27)=G27,L27,IF(O6-(13*E27)=G27,L27,IF(O6-(14*E27)=G27,L27,IF(O6-(15*E27)=G27,L27,IF(O6-(16*E27)=G27,L27,IF(O6-(17*E27)=G27,L27,IF(O6-(18*E27)=G27,L27,IF(O6-(19*E27)=G27,L27,IF(O6-(20*E27)=G27,L27,IF(O6-(21*E27)=G27,L27,IF(O6-(22*E27)=G27,L27,IF(O6-(23*E27)=G27,L27,IF(O6-(24*E27)=G27,L27,IF(O6-(25*E27)=G27,L27,""))))))))))))))))))))))))))</f>
        <v>9.69</v>
      </c>
      <c r="P27" s="56" t="str">
        <f>IF(G27=P6,L27,IF(P6-E27=G27,L27,IF(P6-(2*E27)=G27,L27,IF(P6-(3*E27)=G27,L27,IF(P6-(4*E27)=G27,L27,IF(P6-(5*E27)=G27,L27,IF(P6-(6*E27)=G27,L27,IF(P6-(7*E27)=G27,L27,IF(P6-(8*E27)=G27,L27,IF(P6-(9*E27)=G27,L27,IF(P6-(10*E27)=G27,L27,IF(P6-(11*E27)=G27,L27,IF(P6-(12*E27)=G27,L27,IF(P6-(13*E27)=G27,L27,IF(P6-(14*E27)=G27,L27,IF(P6-(15*E27)=G27,L27,IF(P6-(16*E27)=G27,L27,IF(P6-(17*E27)=G27,L27,IF(P6-(18*E27)=G27,L27,IF(P6-(19*E27)=G27,L27,IF(P6-(20*E27)=G27,L27,IF(P6-(21*E27)=G27,L27,IF(P6-(22*E27)=G27,L27,IF(P6-(23*E27)=G27,L27,IF(P6-(24*E27)=G27,L27,IF(P6-(25*E27)=G27,L27,""))))))))))))))))))))))))))</f>
        <v/>
      </c>
      <c r="Q27" s="56" t="str">
        <f>IF(G27=Q6,L27,IF(Q6-E27=G27,L27,IF(Q6-(2*E27)=G27,L27,IF(Q6-(3*E27)=G27,L27,IF(Q6-(4*E27)=G27,L27,IF(Q6-(5*E27)=G27,L27,IF(Q6-(6*E27)=G27,L27,IF(Q6-(7*E27)=G27,L27,IF(Q6-(8*E27)=G27,L27,IF(Q6-(9*E27)=G27,L27,IF(Q6-(10*E27)=G27,L27,IF(Q6-(11*E27)=G27,L27,IF(Q6-(12*E27)=G27,L27,IF(Q6-(13*E27)=G27,L27,IF(Q6-(14*E27)=G27,L27,IF(Q6-(15*E27)=G27,L27,IF(Q6-(16*E27)=G27,L27,IF(Q6-(17*E27)=G27,L27,IF(Q6-(18*E27)=G27,L27,IF(Q6-(19*E27)=G27,L27,IF(Q6-(20*E27)=G27,L27,IF(Q6-(21*E27)=G27,L27,IF(Q6-(22*E27)=G27,L27,IF(Q6-(23*E27)=G27,L27,IF(Q6-(24*E27)=G27,L27,IF(Q6-(25*E27)=G27,L27,""))))))))))))))))))))))))))</f>
        <v/>
      </c>
      <c r="R27" s="56" t="str">
        <f>IF(G27=R6,L27,IF(R6-E27=G27,L27,IF(R6-(2*E27)=G27,L27,IF(R6-(3*E27)=G27,L27,IF(R6-(4*E27)=G27,L27,IF(R6-(5*E27)=G27,L27,IF(R6-(6*E27)=G27,L27,IF(R6-(7*E27)=G27,L27,IF(R6-(8*E27)=G27,L27,IF(R6-(9*E27)=G27,L27,IF(R6-(10*E27)=G27,L27,IF(R6-(11*E27)=G27,L27,IF(R6-(12*E27)=G27,L27,IF(R6-(13*E27)=G27,L27,IF(R6-(14*E27)=G27,L27,IF(R6-(15*E27)=G27,L27,IF(R6-(16*E27)=G27,L27,IF(R6-(17*E27)=G27,L27,IF(R6-(18*E27)=G27,L27,IF(R6-(19*E27)=G27,L27,IF(R6-(20*E27)=G27,L27,IF(R6-(21*E27)=G27,L27,IF(R6-(22*E27)=G27,L27,IF(R6-(23*E27)=G27,L27,IF(R6-(24*E27)=G27,L27,IF(R6-(25*E27)=G27,L27,""))))))))))))))))))))))))))</f>
        <v/>
      </c>
      <c r="S27" s="56" t="str">
        <f>IF(G27=S6,L27,IF(S6-E27=G27,L27,IF(S6-(2*E27)=G27,L27,IF(S6-(3*E27)=G27,L27,IF(S6-(4*E27)=G27,L27,IF(S6-(5*E27)=G27,L27,IF(S6-(6*E27)=G27,L27,IF(S6-(7*E27)=G27,L27,IF(S6-(8*E27)=G27,L27,IF(S6-(9*E27)=G27,L27,IF(S6-(10*E27)=G27,L27,IF(S6-(11*E27)=G27,L27,IF(S6-(12*E27)=G27,L27,IF(S6-(13*E27)=G27,L27,IF(S6-(14*E27)=G27,L27,IF(S6-(15*E27)=G27,L27,IF(S6-(16*E27)=G27,L27,IF(S6-(17*E27)=G27,L27,IF(S6-(18*E27)=G27,L27,IF(S6-(19*E27)=G27,L27,IF(S6-(20*E27)=G27,L27,IF(S6-(21*E27)=G27,L27,IF(S6-(22*E27)=G27,L27,IF(S6-(23*E27)=G27,L27,IF(S6-(24*E27)=G27,L27,IF(S6-(25*E27)=G27,L27,""))))))))))))))))))))))))))</f>
        <v/>
      </c>
      <c r="T27" s="56" t="str">
        <f>IF(G27=T6,L27,IF(T6-E27=G27,L27,IF(T6-(2*E27)=G27,L27,IF(T6-(3*E27)=G27,L27,IF(T6-(4*E27)=G27,L27,IF(T6-(5*E27)=G27,L27,IF(T6-(6*E27)=G27,L27,IF(T6-(7*E27)=G27,L27,IF(T6-(8*E27)=G27,L27,IF(T6-(9*E27)=G27,L27,IF(T6-(10*E27)=G27,L27,IF(T6-(11*E27)=G27,L27,IF(T6-(12*E27)=G27,L27,IF(T6-(13*E27)=G27,L27,IF(T6-(14*E27)=G27,L27,IF(T6-(15*E27)=G27,L27,IF(T6-(16*E27)=G27,L27,IF(T6-(17*E27)=G27,L27,IF(T6-(18*E27)=G27,L27,IF(T6-(19*E27)=G27,L27,IF(T6-(20*E27)=G27,L27,IF(T6-(21*E27)=G27,L27,IF(T6-(22*E27)=G27,L27,IF(T6-(23*E27)=G27,L27,IF(T6-(24*E27)=G27,L27,IF(T6-(25*E27)=G27,L27,""))))))))))))))))))))))))))</f>
        <v/>
      </c>
      <c r="U27" s="56" t="str">
        <f>IF(G27=U6,L27,IF(U6-E27=G27,L27,IF(U6-(2*E27)=G27,L27,IF(U6-(3*E27)=G27,L27,IF(U6-(4*E27)=G27,L27,IF(U6-(5*E27)=G27,L27,IF(U6-(6*E27)=G27,L27,IF(U6-(7*E27)=G27,L27,IF(U6-(8*E27)=G27,L27,IF(U6-(9*E27)=G27,L27,IF(U6-(10*E27)=G27,L27,IF(U6-(11*E27)=G27,L27,IF(U6-(12*E27)=G27,L27,IF(U6-(13*E27)=G27,L27,IF(U6-(14*E27)=G27,L27,IF(U6-(15*E27)=G27,L27,IF(U6-(16*E27)=G27,L27,IF(U6-(17*E27)=G27,L27,IF(U6-(18*E27)=G27,L27,IF(U6-(19*E27)=G27,L27,IF(U6-(20*E27)=G27,L27,IF(U6-(21*E27)=G27,L27,IF(U6-(22*E27)=G27,L27,IF(U6-(23*E27)=G27,L27,IF(U6-(24*E27)=G27,L27,IF(U6-(25*E27)=G27,L27,""))))))))))))))))))))))))))</f>
        <v/>
      </c>
      <c r="V27" s="56" t="str">
        <f>IF(G27=V6,L27,IF(V6-E27=G27,L27,IF(V6-(2*E27)=G27,L27,IF(V6-(3*E27)=G27,L27,IF(V6-(4*E27)=G27,L27,IF(V6-(5*E27)=G27,L27,IF(V6-(6*E27)=G27,L27,IF(V6-(7*E27)=G27,L27,IF(V6-(8*E27)=G27,L27,IF(V6-(9*E27)=G27,L27,IF(V6-(10*E27)=G27,L27,IF(V6-(11*E27)=G27,L27,IF(V6-(12*E27)=G27,L27,IF(V6-(13*E27)=G27,L27,IF(V6-(14*E27)=G27,L27,IF(V6-(15*E27)=G27,L27,IF(V6-(16*E27)=G27,L27,IF(V6-(17*E27)=G27,L27,IF(V6-(18*E27)=G27,L27,IF(V6-(19*E27)=G27,L27,IF(V6-(20*E27)=G27,L27,IF(V6-(21*E27)=G27,L27,IF(V6-(22*E27)=G27,L27,IF(V6-(23*E27)=G27,L27,IF(V6-(24*E27)=G27,L27,IF(V6-(25*E27)=G27,L27,""))))))))))))))))))))))))))</f>
        <v/>
      </c>
      <c r="W27" s="56" t="str">
        <f>IF(G27=W6,L27,IF(W6-E27=G27,L27,IF(W6-(2*E27)=G27,L27,IF(W6-(3*E27)=G27,L27,IF(W6-(4*E27)=G27,L27,IF(W6-(5*E27)=G27,L27,IF(W6-(6*E27)=G27,L27,IF(W6-(7*E27)=G27,L27,IF(W6-(8*E27)=G27,L27,IF(W6-(9*E27)=G27,L27,IF(W6-(10*E27)=G27,L27,IF(W6-(11*E27)=G27,L27,IF(W6-(12*E27)=G27,L27,IF(W6-(13*E27)=G27,L27,IF(W6-(14*E27)=G27,L27,IF(W6-(15*E27)=G27,L27,IF(W6-(16*E27)=G27,L27,IF(W6-(17*E27)=G27,L27,IF(W6-(18*E27)=G27,L27,IF(W6-(19*E27)=G27,L27,IF(W6-(20*E27)=G27,L27,IF(W6-(21*E27)=G27,L27,IF(W6-(22*E27)=G27,L27,IF(W6-(23*E27)=G27,L27,IF(W6-(24*E27)=G27,L27,IF(W6-(25*E27)=G27,L27,""))))))))))))))))))))))))))</f>
        <v/>
      </c>
      <c r="X27" s="56" t="str">
        <f>IF(G27=X6,L27,IF(X6-E27=G27,L27,IF(X6-(2*E27)=G27,L27,IF(X6-(3*E27)=G27,L27,IF(X6-(4*E27)=G27,L27,IF(X6-(5*E27)=G27,L27,IF(X6-(6*E27)=G27,L27,IF(X6-(7*E27)=G27,L27,IF(X6-(8*E27)=G27,L27,IF(X6-(9*E27)=G27,L27,IF(X6-(10*E27)=G27,L27,IF(X6-(11*E27)=G27,L27,IF(X6-(12*E27)=G27,L27,IF(X6-(13*E27)=G27,L27,IF(X6-(14*E27)=G27,L27,IF(X6-(15*E27)=G27,L27,IF(X6-(16*E27)=G27,L27,IF(X6-(17*E27)=G27,L27,IF(X6-(18*E27)=G27,L27,IF(X6-(19*E27)=G27,L27,IF(X6-(20*E27)=G27,L27,IF(X6-(21*E27)=G27,L27,IF(X6-(22*E27)=G27,L27,IF(X6-(23*E27)=G27,L27,IF(X6-(24*E27)=G27,L27,IF(X6-(25*E27)=G27,L27,""))))))))))))))))))))))))))</f>
        <v/>
      </c>
      <c r="Y27" s="56">
        <f>IF(G27=Y6,L27,IF(Y6-E27=G27,L27,IF(Y6-(2*E27)=G27,L27,IF(Y6-(3*E27)=G27,L27,IF(Y6-(4*E27)=G27,L27,IF(Y6-(5*E27)=G27,L27,IF(Y6-(6*E27)=G27,L27,IF(Y6-(7*E27)=G27,L27,IF(Y6-(8*E27)=G27,L27,IF(Y6-(9*E27)=G27,L27,IF(Y6-(10*E27)=G27,L27,IF(Y6-(11*E27)=G27,L27,IF(Y6-(12*E27)=G27,L27,IF(Y6-(13*E27)=G27,L27,IF(Y6-(14*E27)=G27,L27,IF(Y6-(15*E27)=G27,L27,IF(Y6-(16*E27)=G27,L27,IF(Y6-(17*E27)=G27,L27,IF(Y6-(18*E27)=G27,L27,IF(Y6-(19*E27)=G27,L27,IF(Y6-(20*E27)=G27,L27,IF(Y6-(21*E27)=G27,L27,IF(Y6-(22*E27)=G27,L27,IF(Y6-(23*E27)=G27,L27,IF(Y6-(24*E27)=G27,L27,IF(Y6-(25*E27)=G27,L27,""))))))))))))))))))))))))))</f>
        <v>9.69</v>
      </c>
      <c r="Z27" s="56" t="str">
        <f>IF(G27=Z6,L27,IF(Z6-E27=G27,L27,IF(Z6-(2*E27)=G27,L27,IF(Z6-(3*E27)=G27,L27,IF(Z6-(4*E27)=G27,L27,IF(Z6-(5*E27)=G27,L27,IF(Z6-(6*E27)=G27,L27,IF(Z6-(7*E27)=G27,L27,IF(Z6-(8*E27)=G27,L27,IF(Z6-(9*E27)=G27,L27,IF(Z6-(10*E27)=G27,L27,IF(Z6-(11*E27)=G27,L27,IF(Z6-(12*E27)=G27,L27,IF(Z6-(13*E27)=G27,L27,IF(Z6-(14*E27)=G27,L27,IF(Z6-(15*E27)=G27,L27,IF(Z6-(16*E27)=G27,L27,IF(Z6-(17*E27)=G27,L27,IF(Z6-(18*E27)=G27,L27,IF(Z6-(19*E27)=G27,L27,IF(Z6-(20*E27)=G27,L27,IF(Z6-(21*E27)=G27,L27,IF(Z6-(22*E27)=G27,L27,IF(Z6-(23*E27)=G27,L27,IF(Z6-(24*E27)=G27,L27,IF(Z6-(25*E27)=G27,L27,""))))))))))))))))))))))))))</f>
        <v/>
      </c>
      <c r="AA27" s="56" t="str">
        <f>IF(G27=AA6,L27,IF(AA6-E27=G27,L27,IF(AA6-(2*E27)=G27,L27,IF(AA6-(3*E27)=G27,L27,IF(AA6-(4*E27)=G27,L27,IF(AA6-(5*E27)=G27,L27,IF(AA6-(6*E27)=G27,L27,IF(AA6-(7*E27)=G27,L27,IF(AA6-(8*E27)=G27,L27,IF(AA6-(9*E27)=G27,L27,IF(AA6-(10*E27)=G27,L27,IF(AA6-(11*E27)=G27,L27,IF(AA6-(12*E27)=G27,L27,IF(AA6-(13*E27)=G27,L27,IF(AA6-(14*E27)=G27,L27,IF(AA6-(15*E27)=G27,L27,IF(AA6-(16*E27)=G27,L27,IF(AA6-(17*E27)=G27,L27,IF(AA6-(18*E27)=G27,L27,IF(AA6-(19*E27)=G27,L27,IF(AA6-(20*E27)=G27,L27,IF(AA6-(21*E27)=G27,L27,IF(AA6-(22*E27)=G27,L27,IF(AA6-(23*E27)=G27,L27,IF(AA6-(24*E27)=G27,L27,IF(AA6-(25*E27)=G27,L27,""))))))))))))))))))))))))))</f>
        <v/>
      </c>
      <c r="AB27" s="56" t="str">
        <f>IF(G27=AB6,L27,IF(AB6-E27=G27,L27,IF(AB6-(2*E27)=G27,L27,IF(AB6-(3*E27)=G27,L27,IF(AB6-(4*E27)=G27,L27,IF(AB6-(5*E27)=G27,L27,IF(AB6-(6*E27)=G27,L27,IF(AB6-(7*E27)=G27,L27,IF(AB6-(8*E27)=G27,L27,IF(AB6-(9*E27)=G27,L27,IF(AB6-(10*E27)=G27,L27,IF(AB6-(11*E27)=G27,L27,IF(AB6-(12*E27)=G27,L27,IF(AB6-(13*E27)=G27,L27,IF(AB6-(14*E27)=G27,L27,IF(AB6-(15*E27)=G27,L27,IF(AB6-(16*E27)=G27,L27,IF(AB6-(17*E27)=G27,L27,IF(AB6-(18*E27)=G27,L27,IF(AB6-(19*E27)=G27,L27,IF(AB6-(20*E27)=G27,L27,IF(AB6-(21*E27)=G27,L27,IF(AB6-(22*E27)=G27,L27,IF(AB6-(23*E27)=G27,L27,IF(AB6-(24*E27)=G27,L27,IF(AB6-(25*E27)=G27,L27,""))))))))))))))))))))))))))</f>
        <v/>
      </c>
      <c r="AC27" s="56" t="str">
        <f>IF(G27=AC6,L27,IF(AC6-E27=G27,L27,IF(AC6-(2*E27)=G27,L27,IF(AC6-(3*E27)=G27,L27,IF(AC6-(4*E27)=G27,L27,IF(AC6-(5*E27)=G27,L27,IF(AC6-(6*E27)=G27,L27,IF(AC6-(7*E27)=G27,L27,IF(AC6-(8*E27)=G27,L27,IF(AC6-(9*E27)=G27,L27,IF(AC6-(10*E27)=G27,L27,IF(AC6-(11*E27)=G27,L27,IF(AC6-(12*E27)=G27,L27,IF(AC6-(13*E27)=G27,L27,IF(AC6-(14*E27)=G27,L27,IF(AC6-(15*E27)=G27,L27,IF(AC6-(16*E27)=G27,L27,IF(AC6-(17*E27)=G27,L27,IF(AC6-(18*E27)=G27,L27,IF(AC6-(19*E27)=G27,L27,IF(AC6-(20*E27)=G27,L27,IF(AC6-(21*E27)=G27,L27,IF(AC6-(22*E27)=G27,L27,IF(AC6-(23*E27)=G27,L27,IF(AC6-(24*E27)=G27,L27,IF(AC6-(25*E27)=G27,L27,""))))))))))))))))))))))))))</f>
        <v/>
      </c>
      <c r="AD27" s="56" t="str">
        <f>IF(G27=AD6,L27,IF(AD6-E27=G27,L27,IF(AD6-(2*E27)=G27,L27,IF(AD6-(3*E27)=G27,L27,IF(AD6-(4*E27)=G27,L27,IF(AD6-(5*E27)=G27,L27,IF(AD6-(6*E27)=G27,L27,IF(AD6-(7*E27)=G27,L27,IF(AD6-(8*E27)=G27,L27,IF(AD6-(9*E27)=G27,L27,IF(AD6-(10*E27)=G27,L27,IF(AD6-(11*E27)=G27,L27,IF(AD6-(12*E27)=G27,L27,IF(AD6-(13*E27)=G27,L27,IF(AD6-(14*E27)=G27,L27,IF(AD6-(15*E27)=G27,L27,IF(AD6-(16*E27)=G27,L27,IF(AD6-(17*E27)=G27,L27,IF(AD6-(18*E27)=G27,L27,IF(AD6-(19*E27)=G27,L27,IF(AD6-(20*E27)=G27,L27,IF(AD6-(21*E27)=G27,L27,IF(AD6-(22*E27)=G27,L27,IF(AD6-(23*E27)=G27,L27,IF(AD6-(24*E27)=G27,L27,IF(AD6-(25*E27)=G27,L27,""))))))))))))))))))))))))))</f>
        <v/>
      </c>
      <c r="AE27" s="56" t="str">
        <f>IF(G27=AE6,L27,IF(AE6-E27=G27,L27,IF(AE6-(2*E27)=G27,L27,IF(AE6-(3*E27)=G27,L27,IF(AE6-(4*E27)=G27,L27,IF(AE6-(5*E27)=G27,L27,IF(AE6-(6*E27)=G27,L27,IF(AE6-(7*E27)=G27,L27,IF(AE6-(8*E27)=G27,L27,IF(AE6-(9*E27)=G27,L27,IF(AE6-(10*E27)=G27,L27,IF(AE6-(11*E27)=G27,L27,IF(AE6-(12*E27)=G27,L27,IF(AE6-(13*E27)=G27,L27,IF(AE6-(14*E27)=G27,L27,IF(AE6-(15*E27)=G27,L27,IF(AE6-(16*E27)=G27,L27,IF(AE6-(17*E27)=G27,L27,IF(AE6-(18*E27)=G27,L27,IF(AE6-(19*E27)=G27,L27,IF(AE6-(20*E27)=G27,L27,IF(AE6-(21*E27)=G27,L27,IF(AE6-(22*E27)=G27,L27,IF(AE6-(23*E27)=G27,L27,IF(AE6-(24*E27)=G27,L27,IF(AE6-(25*E27)=G27,L27,""))))))))))))))))))))))))))</f>
        <v/>
      </c>
      <c r="AF27" s="56" t="str">
        <f>IF(G27=AF6,L27,IF(AF6-E27=G27,L27,IF(AF6-(2*E27)=G27,L27,IF(AF6-(3*E27)=G27,L27,IF(AF6-(4*E27)=G27,L27,IF(AF6-(5*E27)=G27,L27,IF(AF6-(6*E27)=G27,L27,IF(AF6-(7*E27)=G27,L27,IF(AF6-(8*E27)=G27,L27,IF(AF6-(9*E27)=G27,L27,IF(AF6-(10*E27)=G27,L27,IF(AF6-(11*E27)=G27,L27,IF(AF6-(12*E27)=G27,L27,IF(AF6-(13*E27)=G27,L27,IF(AF6-(14*E27)=G27,L27,IF(AF6-(15*E27)=G27,L27,IF(AF6-(16*E27)=G27,L27,IF(AF6-(17*E27)=G27,L27,IF(AF6-(18*E27)=G27,L27,IF(AF6-(19*E27)=G27,L27,IF(AF6-(20*E27)=G27,L27,IF(AF6-(21*E27)=G27,L27,IF(AF6-(22*E27)=G27,L27,IF(AF6-(23*E27)=G27,L27,IF(AF6-(24*E27)=G27,L27,IF(AF6-(25*E27)=G27,L27,""))))))))))))))))))))))))))</f>
        <v/>
      </c>
      <c r="AG27" s="56" t="str">
        <f>IF(G27=AG6,L27,IF(AG6-E27=G27,L27,IF(AG6-(2*E27)=G27,L27,IF(AG6-(3*E27)=G27,L27,IF(AG6-(4*E27)=G27,L27,IF(AG6-(5*E27)=G27,L27,IF(AG6-(6*E27)=G27,L27,IF(AG6-(7*E27)=G27,L27,IF(AG6-(8*E27)=G27,L27,IF(AG6-(9*E27)=G27,L27,IF(AG6-(10*E27)=G27,L27,IF(AG6-(11*E27)=G27,L27,IF(AG6-(12*E27)=G27,L27,IF(AG6-(13*E27)=G27,L27,IF(AG6-(14*E27)=G27,L27,IF(AG6-(15*E27)=G27,L27,IF(AG6-(16*E27)=G27,L27,IF(AG6-(17*E27)=G27,L27,IF(AG6-(18*E27)=G27,L27,IF(AG6-(19*E27)=G27,L27,IF(AG6-(20*E27)=G27,L27,IF(AG6-(21*E27)=G27,L27,IF(AG6-(22*E27)=G27,L27,IF(AG6-(23*E27)=G27,L27,IF(AG6-(24*E27)=G27,L27,IF(AG6-(25*E27)=G27,L27,""))))))))))))))))))))))))))</f>
        <v/>
      </c>
      <c r="AH27" s="56" t="str">
        <f>IF(G27=AH6,L27,IF(AH6-E27=G27,L27,IF(AH6-(2*E27)=G27,L27,IF(AH6-(3*E27)=G27,L27,IF(AH6-(4*E27)=G27,L27,IF(AH6-(5*E27)=G27,L27,IF(AH6-(6*E27)=G27,L27,IF(AH6-(7*E27)=G27,L27,IF(AH6-(8*E27)=G27,L27,IF(AH6-(9*E27)=G27,L27,IF(AH6-(10*E27)=G27,L27,IF(AH6-(11*E27)=G27,L27,IF(AH6-(12*E27)=G27,L27,IF(AH6-(13*E27)=G27,L27,IF(AH6-(14*E27)=G27,L27,IF(AH6-(15*E27)=G27,L27,IF(AH6-(16*E27)=G27,L27,IF(AH6-(17*E27)=G27,L27,IF(AH6-(18*E27)=G27,L27,IF(AH6-(19*E27)=G27,L27,IF(AH6-(20*E27)=G27,L27,IF(AH6-(21*E27)=G27,L27,IF(AH6-(22*E27)=G27,L27,IF(AH6-(23*E27)=G27,L27,IF(AH6-(24*E27)=G27,L27,IF(AH6-(25*E27)=G27,L27,""))))))))))))))))))))))))))</f>
        <v/>
      </c>
      <c r="AI27" s="56">
        <f>IF(G27=AI6,L27,IF(AI6-E27=G27,L27,IF(AI6-(2*E27)=G27,L27,IF(AI6-(3*E27)=G27,L27,IF(AI6-(4*E27)=G27,L27,IF(AI6-(5*E27)=G27,L27,IF(AI6-(6*E27)=G27,L27,IF(AI6-(7*E27)=G27,L27,IF(AI6-(8*E27)=G27,L27,IF(AI6-(9*E27)=G27,L27,IF(AI6-(10*E27)=G27,L27,IF(AI6-(11*E27)=G27,L27,IF(AI6-(12*E27)=G27,L27,IF(AI6-(13*E27)=G27,L27,IF(AI6-(14*E27)=G27,L27,IF(AI6-(15*E27)=G27,L27,IF(AI6-(16*E27)=G27,L27,IF(AI6-(17*E27)=G27,L27,IF(AI6-(18*E27)=G27,L27,IF(AI6-(19*E27)=G27,L27,IF(AI6-(20*E27)=G27,L27,IF(AI6-(21*E27)=G27,L27,IF(AI6-(22*E27)=G27,L27,IF(AI6-(23*E27)=G27,L27,IF(AI6-(24*E27)=G27,L27,IF(AI6-(25*E27)=G27,L27,""))))))))))))))))))))))))))</f>
        <v>9.69</v>
      </c>
      <c r="AJ27" s="62" t="str">
        <f>IF(G27=AJ6,L27,IF(AJ6-E27=G27,L27,IF(AJ6-(2*E27)=G27,L27,IF(AJ6-(3*E27)=G27,L27,IF(AJ6-(4*E27)=G27,L27,IF(AJ6-(5*E27)=G27,L27,IF(AJ6-(6*E27)=G27,L27,IF(AJ6-(7*E27)=G27,L27,IF(AJ6-(8*E27)=G27,L27,IF(AJ6-(9*E27)=G27,L27,IF(AJ6-(10*E27)=G27,L27,IF(AJ6-(11*E27)=G27,L27,IF(AJ6-(12*E27)=G27,L27,IF(AJ6-(13*E27)=G27,L27,IF(AJ6-(14*E27)=G27,L27,IF(AJ6-(15*E27)=G27,L27,IF(AJ6-(16*E27)=G27,L27,IF(AJ6-(17*E27)=G27,L27,IF(AJ6-(18*E27)=G27,L27,IF(AJ6-(19*E27)=G27,L27,IF(AJ6-(20*E27)=G27,L27,IF(AJ6-(21*E27)=G27,L27,IF(AJ6-(22*E27)=G27,L27,IF(AJ6-(23*E27)=G27,L27,IF(AJ6-(24*E27)=G27,L27,IF(AJ6-(25*E27)=G27,L27,""))))))))))))))))))))))))))</f>
        <v/>
      </c>
      <c r="AK27" s="56" t="str">
        <f>IF(G27=AK6,L27,IF(AK6-E27=G27,L27,IF(AK6-(2*E27)=G27,L27,IF(AK6-(3*E27)=G27,L27,IF(AK6-(4*E27)=G27,L27,IF(AK6-(5*E27)=G27,L27,IF(AK6-(6*E27)=G27,L27,IF(AK6-(7*E27)=G27,L27,IF(AK6-(8*E27)=G27,L27,IF(AK6-(9*E27)=G27,L27,IF(AK6-(10*E27)=G27,L27,IF(AK6-(11*E27)=G27,L27,IF(AK6-(12*E27)=G27,L27,IF(AK6-(13*E27)=G27,L27,IF(AK6-(14*E27)=G27,L27,IF(AK6-(15*E27)=G27,L27,IF(AK6-(16*E27)=G27,L27,IF(AK6-(17*E27)=G27,L27,IF(AK6-(18*E27)=G27,L27,IF(AK6-(19*E27)=G27,L27,IF(AK6-(20*E27)=G27,L27,IF(AK6-(21*E27)=G27,L27,IF(AK6-(22*E27)=G27,L27,IF(AK6-(23*E27)=G27,L27,IF(AK6-(24*E27)=G27,L27,IF(AK6-(25*E27)=G27,L27,""))))))))))))))))))))))))))</f>
        <v/>
      </c>
      <c r="AL27" s="56" t="str">
        <f>IF(G27=AL6,L27,IF(AL6-E27=G27,L27,IF(AL6-(2*E27)=G27,L27,IF(AL6-(3*E27)=G27,L27,IF(AL6-(4*E27)=G27,L27,IF(AL6-(5*E27)=G27,L27,IF(AL6-(6*E27)=G27,L27,IF(AL6-(7*E27)=G27,L27,IF(AL6-(8*E27)=G27,L27,IF(AL6-(9*E27)=G27,L27,IF(AL6-(10*E27)=G27,L27,IF(AL6-(11*E27)=G27,L27,IF(AL6-(12*E27)=G27,L27,IF(AL6-(13*E27)=G27,L27,IF(AL6-(14*E27)=G27,L27,IF(AL6-(15*E27)=G27,L27,IF(AL6-(16*E27)=G27,L27,IF(AL6-(17*E27)=G27,L27,IF(AL6-(18*E27)=G27,L27,IF(AL6-(19*E27)=G27,L27,IF(AL6-(20*E27)=G27,L27,IF(AL6-(21*E27)=G27,L27,IF(AL6-(22*E27)=G27,L27,IF(AL6-(23*E27)=G27,L27,IF(AL6-(24*E27)=G27,L27,IF(AL6-(25*E27)=G27,L27,""))))))))))))))))))))))))))</f>
        <v/>
      </c>
      <c r="AM27" s="56" t="str">
        <f>IF(G27=AM6,L27,IF(AM6-E27=G27,L27,IF(AM6-(2*E27)=G27,L27,IF(AM6-(3*E27)=G27,L27,IF(AM6-(4*E27)=G27,L27,IF(AM6-(5*E27)=G27,L27,IF(AM6-(6*E27)=G27,L27,IF(AM6-(7*E27)=G27,L27,IF(AM6-(8*E27)=G27,L27,IF(AM6-(9*E27)=G27,L27,IF(AM6-(10*E27)=G27,L27,IF(AM6-(11*E27)=G27,L27,IF(AM6-(12*E27)=G27,L27,IF(AM6-(13*E27)=G27,L27,IF(AM6-(14*E27)=G27,L27,IF(AM6-(15*E27)=G27,L27,IF(AM6-(16*E27)=G27,L27,IF(AM6-(17*E27)=G27,L27,IF(AM6-(18*E27)=G27,L27,IF(AM6-(19*E27)=G27,L27,IF(AM6-(20*E27)=G27,L27,IF(AM6-(21*E27)=G27,L27,IF(AM6-(22*E27)=G27,L27,IF(AM6-(23*E27)=G27,L27,IF(AM6-(24*E27)=G27,L27,IF(AM6-(25*E27)=G27,L27,""))))))))))))))))))))))))))</f>
        <v/>
      </c>
      <c r="AN27" s="62" t="str">
        <f>IF(G27=AN6,L27,IF(AN6-E27=G27,L27,IF(AN6-(2*E27)=G27,L27,IF(AN6-(3*E27)=G27,L27,IF(AN6-(4*E27)=G27,L27,IF(AN6-(5*E27)=G27,L27,IF(AN6-(6*E27)=G27,L27,IF(AN6-(7*E27)=G27,L27,IF(AN6-(8*E27)=G27,L27,IF(AN6-(9*E27)=G27,L27,IF(AN6-(10*E27)=G27,L27,IF(AN6-(11*E27)=G27,L27,IF(AN6-(12*E27)=G27,L27,IF(AN6-(13*E27)=G27,L27,IF(AN6-(14*E27)=G27,L27,IF(AN6-(15*E27)=G27,L27,IF(AN6-(16*E27)=G27,L27,IF(AN6-(17*E27)=G27,L27,IF(AN6-(18*E27)=G27,L27,IF(AN6-(19*E27)=G27,L27,IF(AN6-(20*E27)=G27,L27,IF(AN6-(21*E27)=G27,L27,IF(AN6-(22*E27)=G27,L27,IF(AN6-(23*E27)=G27,L27,IF(AN6-(24*E27)=G27,L27,IF(AN6-(25*E27)=G27,L27,""))))))))))))))))))))))))))</f>
        <v/>
      </c>
      <c r="AO27" s="56" t="str">
        <f>IF(G27=AO6,L27,IF(AO6-E27=G27,L27,IF(AO6-(2*E27)=G27,L27,IF(AO6-(3*E27)=G27,L27,IF(AO6-(4*E27)=G27,L27,IF(AO6-(5*E27)=G27,L27,IF(AO6-(6*E27)=G27,L27,IF(AO6-(7*E27)=G27,L27,IF(AO6-(8*E27)=G27,L27,IF(AO6-(9*E27)=G27,L27,IF(AO6-(10*E27)=G27,L27,IF(AO6-(11*E27)=G27,L27,IF(AO6-(12*E27)=G27,L27,IF(AO6-(13*E27)=G27,L27,IF(AO6-(14*E27)=G27,L27,IF(AO6-(15*E27)=G27,L27,IF(AO6-(16*E27)=G27,L27,IF(AO6-(17*E27)=G27,L27,IF(AO6-(18*E27)=G27,L27,IF(AO6-(19*E27)=G27,L27,IF(AO6-(20*E27)=G27,L27,IF(AO6-(21*E27)=G27,L27,IF(AO6-(22*E27)=G27,L27,IF(AO6-(23*E27)=G27,L27,IF(AO6-(24*E27)=G27,L27,IF(AO6-(25*E27)=G27,L27,""))))))))))))))))))))))))))</f>
        <v/>
      </c>
      <c r="AP27" s="56" t="str">
        <f>IF(G27=AP6,L27,IF(AP6-E27=G27,L27,IF(AP6-(2*E27)=G27,L27,IF(AP6-(3*E27)=G27,L27,IF(AP6-(4*E27)=G27,L27,IF(AP6-(5*E27)=G27,L27,IF(AP6-(6*E27)=G27,L27,IF(AP6-(7*E27)=G27,L27,IF(AP6-(8*E27)=G27,L27,IF(AP6-(9*E27)=G27,L27,IF(AP6-(10*E27)=G27,L27,IF(AP6-(11*E27)=G27,L27,IF(AP6-(12*E27)=G27,L27,IF(AP6-(13*E27)=G27,L27,IF(AP6-(14*E27)=G27,L27,IF(AP6-(15*E27)=G27,L27,IF(AP6-(16*E27)=G27,L27,IF(AP6-(17*E27)=G27,L27,IF(AP6-(18*E27)=G27,L27,IF(AP6-(19*E27)=G27,L27,IF(AP6-(20*E27)=G27,L27,IF(AP6-(21*E27)=G27,L27,IF(AP6-(22*E27)=G27,L27,IF(AP6-(23*E27)=G27,L27,IF(AP6-(24*E27)=G27,L27,IF(AP6-(25*E27)=G27,L27,""))))))))))))))))))))))))))</f>
        <v/>
      </c>
      <c r="AQ27" s="56" t="str">
        <f>IF(G27=AQ6,L27,IF(AQ6-E27=G27,L27,IF(AQ6-(2*E27)=G27,L27,IF(AQ6-(3*E27)=G27,L27,IF(AQ6-(4*E27)=G27,L27,IF(AQ6-(5*E27)=G27,L27,IF(AQ6-(6*E27)=G27,L27,IF(AQ6-(7*E27)=G27,L27,IF(AQ6-(8*E27)=G27,L27,IF(AQ6-(9*E27)=G27,L27,IF(AQ6-(10*E27)=G27,L27,IF(AQ6-(11*E27)=G27,L27,IF(AQ6-(12*E27)=G27,L27,IF(AQ6-(13*E27)=G27,L27,IF(AQ6-(14*E27)=G27,L27,IF(AQ6-(15*E27)=G27,L27,IF(AQ6-(16*E27)=G27,L27,IF(AQ6-(17*E27)=G27,L27,IF(AQ6-(18*E27)=G27,L27,IF(AQ6-(19*E27)=G27,L27,IF(AQ6-(20*E27)=G27,L27,IF(AQ6-(21*E27)=G27,L27,IF(AQ6-(22*E27)=G27,L27,IF(AQ6-(23*E27)=G27,L27,IF(AQ6-(24*E27)=G27,L27,IF(AQ6-(25*E27)=G27,L27,""))))))))))))))))))))))))))</f>
        <v/>
      </c>
      <c r="AR27" s="56" t="str">
        <f>IF(G27=AR6,L27,IF(AR6-E27=G27,L27,IF(AR6-(2*E27)=G27,L27,IF(AR6-(3*E27)=G27,L27,IF(AR6-(4*E27)=G27,L27,IF(AR6-(5*E27)=G27,L27,IF(AR6-(6*E27)=G27,L27,IF(AR6-(7*E27)=G27,L27,IF(AR6-(8*E27)=G27,L27,IF(AR6-(9*E27)=G27,L27,IF(AR6-(10*E27)=G27,L27,IF(AR6-(11*E27)=G27,L27,IF(AR6-(12*E27)=G27,L27,IF(AR6-(13*E27)=G27,L27,IF(AR6-(14*E27)=G27,L27,IF(AR6-(15*E27)=G27,L27,IF(AR6-(16*E27)=G27,L27,IF(AR6-(17*E27)=G27,L27,IF(AR6-(18*E27)=G27,L27,IF(AR6-(19*E27)=G27,L27,IF(AR6-(20*E27)=G27,L27,IF(AR6-(21*E27)=G27,L27,IF(AR6-(22*E27)=G27,L27,IF(AR6-(23*E27)=G27,L27,IF(AR6-(24*E27)=G27,L27,IF(AR6-(25*E27)=G27,L27,""))))))))))))))))))))))))))</f>
        <v/>
      </c>
      <c r="AS27" s="56">
        <f>IF(G27=AS6,L27,IF(AS6-E27=G27,L27,IF(AS6-(2*E27)=G27,L27,IF(AS6-(3*E27)=G27,L27,IF(AS6-(4*E27)=G27,L27,IF(AS6-(5*E27)=G27,L27,IF(AS6-(6*E27)=G27,L27,IF(AS6-(7*E27)=G27,L27,IF(AS6-(8*E27)=G27,L27,IF(AS6-(9*E27)=G27,L27,IF(AS6-(10*E27)=G27,L27,IF(AS6-(11*E27)=G27,L27,IF(AS6-(12*E27)=G27,L27,IF(AS6-(13*E27)=G27,L27,IF(AS6-(14*E27)=G27,L27,IF(AS6-(15*E27)=G27,L27,IF(AS6-(16*E27)=G27,L27,IF(AS6-(17*E27)=G27,L27,IF(AS6-(18*E27)=G27,L27,IF(AS6-(19*E27)=G27,L27,IF(AS6-(20*E27)=G27,L27,IF(AS6-(21*E27)=G27,L27,IF(AS6-(22*E27)=G27,L27,IF(AS6-(23*E27)=G27,L27,IF(AS6-(24*E27)=G27,L27,IF(AS6-(25*E27)=G27,L27,""))))))))))))))))))))))))))</f>
        <v>9.69</v>
      </c>
      <c r="AT27" s="56" t="str">
        <f>IF(G27=AT6,L27,IF(AT6-E27=G27,L27,IF(AT6-(2*E27)=G27,L27,IF(AT6-(3*E27)=G27,L27,IF(AT6-(4*E27)=G27,L27,IF(AT6-(5*E27)=G27,L27,IF(AT6-(6*E27)=G27,L27,IF(AT6-(7*E27)=G27,L27,IF(AT6-(8*E27)=G27,L27,IF(AT6-(9*E27)=G27,L27,IF(AT6-(10*E27)=G27,L27,IF(AT6-(11*E27)=G27,L27,IF(AT6-(12*E27)=G27,L27,IF(AT6-(13*E27)=G27,L27,IF(AT6-(14*E27)=G27,L27,IF(AT6-(15*E27)=G27,L27,IF(AT6-(16*E27)=G27,L27,IF(AT6-(17*E27)=G27,L27,IF(AT6-(18*E27)=G27,L27,IF(AT6-(19*E27)=G27,L27,IF(AT6-(20*E27)=G27,L27,IF(AT6-(21*E27)=G27,L27,IF(AT6-(22*E27)=G27,L27,IF(AT6-(23*E27)=G27,L27,IF(AT6-(24*E27)=G27,L27,IF(AT6-(25*E27)=G27,L27,""))))))))))))))))))))))))))</f>
        <v/>
      </c>
      <c r="AU27" s="56" t="str">
        <f>IF(G27=AU6,L27,IF(AU6-E27=G27,L27,IF(AU6-(2*E27)=G27,L27,IF(AU6-(3*E27)=G27,L27,IF(AU6-(4*E27)=G27,L27,IF(AU6-(5*E27)=G27,L27,IF(AU6-(6*E27)=G27,L27,IF(AU6-(7*E27)=G27,L27,IF(AU6-(8*E27)=G27,L27,IF(AU6-(9*E27)=G27,L27,IF(AU6-(10*E27)=G27,L27,IF(AU6-(11*E27)=G27,L27,IF(AU6-(12*E27)=G27,L27,IF(AU6-(13*E27)=G27,L27,IF(AU6-(14*E27)=G27,L27,IF(AU6-(15*E27)=G27,L27,IF(AU6-(16*E27)=G27,L27,IF(AU6-(17*E27)=G27,L27,IF(AU6-(18*E27)=G27,L27,IF(AU6-(19*E27)=G27,L27,IF(AU6-(20*E27)=G27,L27,IF(AU6-(21*E27)=G27,L27,IF(AU6-(22*E27)=G27,L27,IF(AU6-(23*E27)=G27,L27,IF(AU6-(24*E27)=G27,L27,IF(AU6-(25*E27)=G27,L27,""))))))))))))))))))))))))))</f>
        <v/>
      </c>
      <c r="AV27" s="56" t="str">
        <f>IF(G27=AV6,L27,IF(AV6-E27=G27,L27,IF(AV6-(2*E27)=G27,L27,IF(AV6-(3*E27)=G27,L27,IF(AV6-(4*E27)=G27,L27,IF(AV6-(5*E27)=G27,L27,IF(AV6-(6*E27)=G27,L27,IF(AV6-(7*E27)=G27,L27,IF(AV6-(8*E27)=G27,L27,IF(AV6-(9*E27)=G27,L27,IF(AV6-(10*E27)=G27,L27,IF(AV6-(11*E27)=G27,L27,IF(AV6-(12*E27)=G27,L27,IF(AV6-(13*E27)=G27,L27,IF(AV6-(14*E27)=G27,L27,IF(AV6-(15*E27)=G27,L27,IF(AV6-(16*E27)=G27,L27,IF(AV6-(17*E27)=G27,L27,IF(AV6-(18*E27)=G27,L27,IF(AV6-(19*E27)=G27,L27,IF(AV6-(20*E27)=G27,L27,IF(AV6-(21*E27)=G27,L27,IF(AV6-(22*E27)=G27,L27,IF(AV6-(23*E27)=G27,L27,IF(AV6-(24*E27)=G27,L27,IF(AV6-(25*E27)=G27,L27,""))))))))))))))))))))))))))</f>
        <v/>
      </c>
      <c r="AW27" s="56" t="str">
        <f>IF(G27=AW6,L27,IF(AW6-E27=G27,L27,IF(AW6-(2*E27)=G27,L27,IF(AW6-(3*E27)=G27,L27,IF(AW6-(4*E27)=G27,L27,IF(AW6-(5*E27)=G27,L27,IF(AW6-(6*E27)=G27,L27,IF(AW6-(7*E27)=G27,L27,IF(AW6-(8*E27)=G27,L27,IF(AW6-(9*E27)=G27,L27,IF(AW6-(10*E27)=G27,L27,IF(AW6-(11*E27)=G27,L27,IF(AW6-(12*E27)=G27,L27,IF(AW6-(13*E27)=G27,L27,IF(AW6-(14*E27)=G27,L27,IF(AW6-(15*E27)=G27,L27,IF(AW6-(16*E27)=G27,L27,IF(AW6-(17*E27)=G27,L27,IF(AW6-(18*E27)=G27,L27,IF(AW6-(19*E27)=G27,L27,IF(AW6-(20*E27)=G27,L27,IF(AW6-(21*E27)=G27,L27,IF(AW6-(22*E27)=G27,L27,IF(AW6-(23*E27)=G27,L27,IF(AW6-(24*E27)=G27,L27,IF(AW6-(25*E27)=G27,L27,""))))))))))))))))))))))))))</f>
        <v/>
      </c>
      <c r="AX27" s="56" t="str">
        <f>IF(G27=AX6,L27,IF(AX6-E27=G27,L27,IF(AX6-(2*E27)=G27,L27,IF(AX6-(3*E27)=G27,L27,IF(AX6-(4*E27)=G27,L27,IF(AX6-(5*E27)=G27,L27,IF(AX6-(6*E27)=G27,L27,IF(AX6-(7*E27)=G27,L27,IF(AX6-(8*E27)=G27,L27,IF(AX6-(9*E27)=G27,L27,IF(AX6-(10*E27)=G27,L27,IF(AX6-(11*E27)=G27,L27,IF(AX6-(12*E27)=G27,L27,IF(AX6-(13*E27)=G27,L27,IF(AX6-(14*E27)=G27,L27,IF(AX6-(15*E27)=G27,L27,IF(AX6-(16*E27)=G27,L27,IF(AX6-(17*E27)=G27,L27,IF(AX6-(18*E27)=G27,L27,IF(AX6-(19*E27)=G27,L27,IF(AX6-(20*E27)=G27,L27,IF(AX6-(21*E27)=G27,L27,IF(AX6-(22*E27)=G27,L27,IF(AX6-(23*E27)=G27,L27,IF(AX6-(24*E27)=G27,L27,IF(AX6-(25*E27)=G27,L27,""))))))))))))))))))))))))))</f>
        <v/>
      </c>
      <c r="AY27" s="56" t="str">
        <f>IF(G27=AY6,L27,IF(AY6-E27=G27,L27,IF(AY6-(2*E27)=G27,L27,IF(AY6-(3*E27)=G27,L27,IF(AY6-(4*E27)=G27,L27,IF(AY6-(5*E27)=G27,L27,IF(AY6-(6*E27)=G27,L27,IF(AY6-(7*E27)=G27,L27,IF(AY6-(8*E27)=G27,L27,IF(AY6-(9*E27)=G27,L27,IF(AY6-(10*E27)=G27,L27,IF(AY6-(11*E27)=G27,L27,IF(AY6-(12*E27)=G27,L27,IF(AY6-(13*E27)=G27,L27,IF(AY6-(14*E27)=G27,L27,IF(AY6-(15*E27)=G27,L27,IF(AY6-(16*E27)=G27,L27,IF(AY6-(17*E27)=G27,L27,IF(AY6-(18*E27)=G27,L27,IF(AY6-(19*E27)=G27,L27,IF(AY6-(20*E27)=G27,L27,IF(AY6-(21*E27)=G27,L27,IF(AY6-(22*E27)=G27,L27,IF(AY6-(23*E27)=G27,L27,IF(AY6-(24*E27)=G27,L27,IF(AY6-(25*E27)=G27,L27,""))))))))))))))))))))))))))</f>
        <v/>
      </c>
      <c r="AZ27" s="56" t="str">
        <f>IF(G27=AZ6,L27,IF(AZ6-E27=G27,L27,IF(AZ6-(2*E27)=G27,L27,IF(AZ6-(3*E27)=G27,L27,IF(AZ6-(4*E27)=G27,L27,IF(AZ6-(5*E27)=G27,L27,IF(AZ6-(6*E27)=G27,L27,IF(AZ6-(7*E27)=G27,L27,IF(AZ6-(8*E27)=G27,L27,IF(AZ6-(9*E27)=G27,L27,IF(AZ6-(10*E27)=G27,L27,IF(AZ6-(11*E27)=G27,L27,IF(AZ6-(12*E27)=G27,L27,IF(AZ6-(13*E27)=G27,L27,IF(AZ6-(14*E27)=G27,L27,IF(AZ6-(15*E27)=G27,L27,IF(AZ6-(16*E27)=G27,L27,IF(AZ6-(17*E27)=G27,L27,IF(AZ6-(18*E27)=G27,L27,IF(AZ6-(19*E27)=G27,L27,IF(AZ6-(20*E27)=G27,L27,IF(AZ6-(21*E27)=G27,L27,IF(AZ6-(22*E27)=G27,L27,IF(AZ6-(23*E27)=G27,L27,IF(AZ6-(24*E27)=G27,L27,IF(AZ6-(25*E27)=G27,L27,""))))))))))))))))))))))))))</f>
        <v/>
      </c>
      <c r="BA27" s="56" t="str">
        <f>IF(G27=BA6,L27,IF(BA6-E27=G27,L27,IF(BA6-(2*E27)=G27,L27,IF(BA6-(3*E27)=G27,L27,IF(BA6-(4*E27)=G27,L27,IF(BA6-(5*E27)=G27,L27,IF(BA6-(6*E27)=G27,L27,IF(BA6-(7*E27)=G27,L27,IF(BA6-(8*E27)=G27,L27,IF(BA6-(9*E27)=G27,L27,IF(BA6-(10*E27)=G27,L27,IF(BA6-(11*E27)=G27,L27,IF(BA6-(12*E27)=G27,L27,IF(BA6-(13*E27)=G27,L27,IF(BA6-(14*E27)=G27,L27,IF(BA6-(15*E27)=G27,L27,IF(BA6-(16*E27)=G27,L27,IF(BA6-(17*E27)=G27,L27,IF(BA6-(18*E27)=G27,L27,IF(BA6-(19*E27)=G27,L27,IF(BA6-(20*E27)=G27,L27,IF(BA6-(21*E27)=G27,L27,IF(BA6-(22*E27)=G27,L27,IF(BA6-(23*E27)=G27,L27,IF(BA6-(24*E27)=G27,L27,IF(BA6-(25*E27)=G27,L27,""))))))))))))))))))))))))))</f>
        <v/>
      </c>
      <c r="BB27" s="56" t="str">
        <f>IF(G27=BB6,L27,IF(BB6-E27=G27,L27,IF(BB6-(2*E27)=G27,L27,IF(BB6-(3*E27)=G27,L27,IF(BB6-(4*E27)=G27,L27,IF(BB6-(5*E27)=G27,L27,IF(BB6-(6*E27)=G27,L27,IF(BB6-(7*E27)=G27,L27,IF(BB6-(8*E27)=G27,L27,IF(BB6-(9*E27)=G27,L27,IF(BB6-(10*E27)=G27,L27,IF(BB6-(11*E27)=G27,L27,IF(BB6-(12*E27)=G27,L27,IF(BB6-(13*E27)=G27,L27,IF(BB6-(14*E27)=G27,L27,IF(BB6-(15*E27)=G27,L27,IF(BB6-(16*E27)=G27,L27,IF(BB6-(17*E27)=G27,L27,IF(BB6-(18*E27)=G27,L27,IF(BB6-(19*E27)=G27,L27,IF(BB6-(20*E27)=G27,L27,IF(BB6-(21*E27)=G27,L27,IF(BB6-(22*E27)=G27,L27,IF(BB6-(23*E27)=G27,L27,IF(BB6-(24*E27)=G27,L27,IF(BB6-(25*E27)=G27,L27,""))))))))))))))))))))))))))</f>
        <v/>
      </c>
      <c r="BC27" s="56">
        <f>IF(G27=BC6,L27,IF(BC6-E27=G27,L27,IF(BC6-(2*E27)=G27,L27,IF(BC6-(3*E27)=G27,L27,IF(BC6-(4*E27)=G27,L27,IF(BC6-(5*E27)=G27,L27,IF(BC6-(6*E27)=G27,L27,IF(BC6-(7*E27)=G27,L27,IF(BC6-(8*E27)=G27,L27,IF(BC6-(9*E27)=G27,L27,IF(BC6-(10*E27)=G27,L27,IF(BC6-(11*E27)=G27,L27,IF(BC6-(12*E27)=G27,L27,IF(BC6-(13*E27)=G27,L27,IF(BC6-(14*E27)=G27,L27,IF(BC6-(15*E27)=G27,L27,IF(BC6-(16*E27)=G27,L27,IF(BC6-(17*E27)=G27,L27,IF(BC6-(18*E27)=G27,L27,IF(BC6-(19*E27)=G27,L27,IF(BC6-(20*E27)=G27,L27,IF(BC6-(21*E27)=G27,L27,IF(BC6-(22*E27)=G27,L27,IF(BC6-(23*E27)=G27,L27,IF(BC6-(24*E27)=G27,L27,IF(BC6-(25*E27)=G27,L27,""))))))))))))))))))))))))))</f>
        <v>9.69</v>
      </c>
      <c r="BD27" s="56" t="str">
        <f>IF(G27=BD6,L27,IF(BD6-E27=G27,L27,IF(BD6-(2*E27)=G27,L27,IF(BD6-(3*E27)=G27,L27,IF(BD6-(4*E27)=G27,L27,IF(BD6-(5*E27)=G27,L27,IF(BD6-(6*E27)=G27,L27,IF(BD6-(7*E27)=G27,L27,IF(BD6-(8*E27)=G27,L27,IF(BD6-(9*E27)=G27,L27,IF(BD6-(10*E27)=G27,L27,IF(BD6-(11*E27)=G27,L27,IF(BD6-(12*E27)=G27,L27,IF(BD6-(13*E27)=G27,L27,IF(BD6-(14*E27)=G27,L27,IF(BD6-(15*E27)=G27,L27,IF(BD6-(16*E27)=G27,L27,IF(BD6-(17*E27)=G27,L27,IF(BD6-(18*E27)=G27,L27,IF(BD6-(19*E27)=G27,L27,IF(BD6-(20*E27)=G27,L27,IF(BD6-(21*E27)=G27,L27,IF(BD6-(22*E27)=G27,L27,IF(BD6-(23*E27)=G27,L27,IF(BD6-(24*E27)=G27,L27,IF(BD6-(25*E27)=G27,L27,""))))))))))))))))))))))))))</f>
        <v/>
      </c>
      <c r="BE27" s="56" t="str">
        <f>IF(G27=BE6,L27,IF(BE6-E27=G27,L27,IF(BE6-(2*E27)=G27,L27,IF(BE6-(3*E27)=G27,L27,IF(BE6-(4*E27)=G27,L27,IF(BE6-(5*E27)=G27,L27,IF(BE6-(6*E27)=G27,L27,IF(BE6-(7*E27)=G27,L27,IF(BE6-(8*E27)=G27,L27,IF(BE6-(9*E27)=G27,L27,IF(BE6-(10*E27)=G27,L27,IF(BE6-(11*E27)=G27,L27,IF(BE6-(12*E27)=G27,L27,IF(BE6-(13*E27)=G27,L27,IF(BE6-(14*E27)=G27,L27,IF(BE6-(15*E27)=G27,L27,IF(BE6-(16*E27)=G27,L27,IF(BE6-(17*E27)=G27,L27,IF(BE6-(18*E27)=G27,L27,IF(BE6-(19*E27)=G27,L27,IF(BE6-(20*E27)=G27,L27,IF(BE6-(21*E27)=G27,L27,IF(BE6-(22*E27)=G27,L27,IF(BE6-(23*E27)=G27,L27,IF(BE6-(24*E27)=G27,L27,IF(BE6-(25*E27)=G27,L27,""))))))))))))))))))))))))))</f>
        <v/>
      </c>
      <c r="BF27" s="56" t="str">
        <f>IF(G27=BF6,L27,IF(BF6-E27=G27,L27,IF(BF6-(2*E27)=G27,L27,IF(BF6-(3*E27)=G27,L27,IF(BF6-(4*E27)=G27,L27,IF(BF6-(5*E27)=G27,L27,IF(BF6-(6*E27)=G27,L27,IF(BF6-(7*E27)=G27,L27,IF(BF6-(8*E27)=G27,L27,IF(BF6-(9*E27)=G27,L27,IF(BF6-(10*E27)=G27,L27,IF(BF6-(11*E27)=G27,L27,IF(BF6-(12*E27)=G27,L27,IF(BF6-(13*E27)=G27,L27,IF(BF6-(14*E27)=G27,L27,IF(BF6-(15*E27)=G27,L27,IF(BF6-(16*E27)=G27,L27,IF(BF6-(17*E27)=G27,L27,IF(BF6-(18*E27)=G27,L27,IF(BF6-(19*E27)=G27,L27,IF(BF6-(20*E27)=G27,L27,IF(BF6-(21*E27)=G27,L27,IF(BF6-(22*E27)=G27,L27,IF(BF6-(23*E27)=G27,L27,IF(BF6-(24*E27)=G27,L27,IF(BF6-(25*E27)=G27,L27,""))))))))))))))))))))))))))</f>
        <v/>
      </c>
      <c r="BG27" s="56" t="str">
        <f>IF(G27=BG6,L27,IF(BG6-E27=G27,L27,IF(BG6-(2*E27)=G27,L27,IF(BG6-(3*E27)=G27,L27,IF(BG6-(4*E27)=G27,L27,IF(BG6-(5*E27)=G27,L27,IF(BG6-(6*E27)=G27,L27,IF(BG6-(7*E27)=G27,L27,IF(BG6-(8*E27)=G27,L27,IF(BG6-(9*E27)=G27,L27,IF(BG6-(10*E27)=G27,L27,IF(BG6-(11*E27)=G27,L27,IF(BG6-(12*E27)=G27,L27,IF(BG6-(13*E27)=G27,L27,IF(BG6-(14*E27)=G27,L27,IF(BG6-(15*E27)=G27,L27,IF(BG6-(16*E27)=G27,L27,IF(BG6-(17*E27)=G27,L27,IF(BG6-(18*E27)=G27,L27,IF(BG6-(19*E27)=G27,L27,IF(BG6-(20*E27)=G27,L27,IF(BG6-(21*E27)=G27,L27,IF(BG6-(22*E27)=G27,L27,IF(BG6-(23*E27)=G27,L27,IF(BG6-(24*E27)=G27,L27,IF(BG6-(25*E27)=G27,L27,""))))))))))))))))))))))))))</f>
        <v/>
      </c>
      <c r="BH27" s="56" t="str">
        <f>IF(G27=BH6,L27,IF(BH6-E27=G27,L27,IF(BH6-(2*E27)=G27,L27,IF(BH6-(3*E27)=G27,L27,IF(BH6-(4*E27)=G27,L27,IF(BH6-(5*E27)=G27,L27,IF(BH6-(6*E27)=G27,L27,IF(BH6-(7*E27)=G27,L27,IF(BH6-(8*E27)=G27,L27,IF(BH6-(9*E27)=G27,L27,IF(BH6-(10*E27)=G27,L27,IF(BH6-(11*E27)=G27,L27,IF(BH6-(12*E27)=G27,L27,IF(BH6-(13*E27)=G27,L27,IF(BH6-(14*E27)=G27,L27,IF(BH6-(15*E27)=G27,L27,IF(BH6-(16*E27)=G27,L27,IF(BH6-(17*E27)=G27,L27,IF(BH6-(18*E27)=G27,L27,IF(BH6-(19*E27)=G27,L27,IF(BH6-(20*E27)=G27,L27,IF(BH6-(21*E27)=G27,L27,IF(BH6-(22*E27)=G27,L27,IF(BH6-(23*E27)=G27,L27,IF(BH6-(24*E27)=G27,L27,IF(BH6-(25*E27)=G27,L27,""))))))))))))))))))))))))))</f>
        <v/>
      </c>
      <c r="BI27" s="56" t="str">
        <f>IF(G27=BI6,L27,IF(BI6-E27=G27,L27,IF(BI6-(2*E27)=G27,L27,IF(BI6-(3*E27)=G27,L27,IF(BI6-(4*E27)=G27,L27,IF(BI6-(5*E27)=G27,L27,IF(BI6-(6*E27)=G27,L27,IF(BI6-(7*E27)=G27,L27,IF(BI6-(8*E27)=G27,L27,IF(BI6-(9*E27)=G27,L27,IF(BI6-(10*E27)=G27,L27,IF(BI6-(11*E27)=G27,L27,IF(BI6-(12*E27)=G27,L27,IF(BI6-(13*E27)=G27,L27,IF(BI6-(14*E27)=G27,L27,IF(BI6-(15*E27)=G27,L27,IF(BI6-(16*E27)=G27,L27,IF(BI6-(17*E27)=G27,L27,IF(BI6-(18*E27)=G27,L27,IF(BI6-(19*E27)=G27,L27,IF(BI6-(20*E27)=G27,L27,IF(BI6-(21*E27)=G27,L27,IF(BI6-(22*E27)=G27,L27,IF(BI6-(23*E27)=G27,L27,IF(BI6-(24*E27)=G27,L27,IF(BI6-(25*E27)=G27,L27,""))))))))))))))))))))))))))</f>
        <v/>
      </c>
      <c r="BJ27" s="56" t="str">
        <f>IF(G27=BJ6,L27,IF(BJ6-E27=G27,L27,IF(BJ6-(2*E27)=G27,L27,IF(BJ6-(3*E27)=G27,L27,IF(BJ6-(4*E27)=G27,L27,IF(BJ6-(5*E27)=G27,L27,IF(BJ6-(6*E27)=G27,L27,IF(BJ6-(7*E27)=G27,L27,IF(BJ6-(8*E27)=G27,L27,IF(BJ6-(9*E27)=G27,L27,IF(BJ6-(10*E27)=G27,L27,IF(BJ6-(11*E27)=G27,L27,IF(BJ6-(12*E27)=G27,L27,IF(BJ6-(13*E27)=G27,L27,IF(BJ6-(14*E27)=G27,L27,IF(BJ6-(15*E27)=G27,L27,IF(BJ6-(16*E27)=G27,L27,IF(BJ6-(17*E27)=G27,L27,IF(BJ6-(18*E27)=G27,L27,IF(BJ6-(19*E27)=G27,L27,IF(BJ6-(20*E27)=G27,L27,IF(BJ6-(21*E27)=G27,L27,IF(BJ6-(22*E27)=G27,L27,IF(BJ6-(23*E27)=G27,L27,IF(BJ6-(24*E27)=G27,L27,IF(BJ6-(25*E27)=G27,L27,""))))))))))))))))))))))))))</f>
        <v/>
      </c>
      <c r="BK27" s="56" t="str">
        <f>IF(G27=BK6,L27,IF(BK6-E27=G27,L27,IF(BK6-(2*E27)=G27,L27,IF(BK6-(3*E27)=G27,L27,IF(BK6-(4*E27)=G27,L27,IF(BK6-(5*E27)=G27,L27,IF(BK6-(6*E27)=G27,L27,IF(BK6-(7*E27)=G27,L27,IF(BK6-(8*E27)=G27,L27,IF(BK6-(9*E27)=G27,L27,IF(BK6-(10*E27)=G27,L27,IF(BK6-(11*E27)=G27,L27,IF(BK6-(12*E27)=G27,L27,IF(BK6-(13*E27)=G27,L27,IF(BK6-(14*E27)=G27,L27,IF(BK6-(15*E27)=G27,L27,IF(BK6-(16*E27)=G27,L27,IF(BK6-(17*E27)=G27,L27,IF(BK6-(18*E27)=G27,L27,IF(BK6-(19*E27)=G27,L27,IF(BK6-(20*E27)=G27,L27,IF(BK6-(21*E27)=G27,L27,IF(BK6-(22*E27)=G27,L27,IF(BK6-(23*E27)=G27,L27,IF(BK6-(24*E27)=G27,L27,IF(BK6-(25*E27)=G27,L27,""))))))))))))))))))))))))))</f>
        <v/>
      </c>
      <c r="BL27" s="56" t="str">
        <f>IF(G27=BL6,L27,IF(BL6-E27=G27,L27,IF(BL6-(2*E27)=G27,L27,IF(BL6-(3*E27)=G27,L27,IF(BL6-(4*E27)=G27,L27,IF(BL6-(5*E27)=G27,L27,IF(BL6-(6*E27)=G27,L27,IF(BL6-(7*E27)=G27,L27,IF(BL6-(8*E27)=G27,L27,IF(BL6-(9*E27)=G27,L27,IF(BL6-(10*E27)=G27,L27,IF(BL6-(11*E27)=G27,L27,IF(BL6-(12*E27)=G27,L27,IF(BL6-(13*E27)=G27,L27,IF(BL6-(14*E27)=G27,L27,IF(BL6-(15*E27)=G27,L27,IF(BL6-(16*E27)=G27,L27,IF(BL6-(17*E27)=G27,L27,IF(BL6-(18*E27)=G27,L27,IF(BL6-(19*E27)=G27,L27,IF(BL6-(20*E27)=G27,L27,IF(BL6-(21*E27)=G27,L27,IF(BL6-(22*E27)=G27,L27,IF(BL6-(23*E27)=G27,L27,IF(BL6-(24*E27)=G27,L27,IF(BL6-(25*E27)=G27,L27,""))))))))))))))))))))))))))</f>
        <v/>
      </c>
      <c r="BM27" s="57">
        <f>IF(G27=BM6,L27,IF(BM6-E27=G27,L27,IF(BM6-(2*E27)=G27,L27,IF(BM6-(3*E27)=G27,L27,IF(BM6-(4*E27)=G27,L27,IF(BM6-(5*E27)=G27,L27,IF(BM6-(6*E27)=G27,L27,IF(BM6-(7*E27)=G27,L27,IF(BM6-(8*E27)=G27,L27,IF(BM6-(9*E27)=G27,L27,IF(BM6-(10*E27)=G27,L27,IF(BM6-(11*E27)=G27,L27,IF(BM6-(12*E27)=G27,L27,IF(BM6-(13*E27)=G27,L27,IF(BM6-(14*E27)=G27,L27,IF(BM6-(15*E27)=G27,L27,IF(BM6-(16*E27)=G27,L27,IF(BM6-(17*E27)=G27,L27,IF(BM6-(18*E27)=G27,L27,IF(BM6-(19*E27)=G27,L27,IF(BM6-(20*E27)=G27,L27,IF(BM6-(21*E27)=G27,L27,IF(BM6-(22*E27)=G27,L27,IF(BM6-(23*E27)=G27,L27,IF(BM6-(24*E27)=G27,L27,IF(BM6-(25*E27)=G27,L27,""))))))))))))))))))))))))))</f>
        <v>9.69</v>
      </c>
    </row>
    <row r="28" spans="1:65" x14ac:dyDescent="0.3">
      <c r="A28" s="1"/>
      <c r="B28" s="7" t="s">
        <v>23</v>
      </c>
      <c r="C28" s="50" t="s">
        <v>108</v>
      </c>
      <c r="D28" s="6" t="s">
        <v>563</v>
      </c>
      <c r="E28" s="6">
        <v>10</v>
      </c>
      <c r="F28" s="72">
        <v>2012</v>
      </c>
      <c r="G28" s="46">
        <f t="shared" si="5"/>
        <v>2023</v>
      </c>
      <c r="H28" s="28" t="s">
        <v>19</v>
      </c>
      <c r="I28" s="28">
        <v>32</v>
      </c>
      <c r="J28" s="28" t="str">
        <f>IF(D28=Fasad!G3,"24157",IF(D28=Fasad!G4,"24167",IF(D28=Fasad!G5,"24257",IF(D28=Fasad!G6,"24267",IF(D28=Fasad!G7,"24358",IF(D28=Fasad!G8,"24368",""))))))</f>
        <v>24358</v>
      </c>
      <c r="K28" s="28">
        <v>1470</v>
      </c>
      <c r="L28" s="91">
        <f t="shared" si="6"/>
        <v>47.04</v>
      </c>
      <c r="M28" s="28"/>
      <c r="O28" s="55">
        <f>IF(G28=O6,L28,IF(O6-E28=G28,L28,IF(O6-(2*E28)=G28,L28,IF(O6-(3*E28)=G28,L28,IF(O6-(4*E28)=G28,L28,IF(O6-(5*E28)=G28,L28,IF(O6-(6*E28)=G28,L28,IF(O6-(7*E28)=G28,L28,IF(O6-(8*E28)=G28,L28,IF(O6-(9*E28)=G28,L28,IF(O6-(10*E28)=G28,L28,IF(O6-(11*E28)=G28,L28,IF(O6-(12*E28)=G28,L28,IF(O6-(13*E28)=G28,L28,IF(O6-(14*E28)=G28,L28,IF(O6-(15*E28)=G28,L28,IF(O6-(16*E28)=G28,L28,IF(O6-(17*E28)=G28,L28,IF(O6-(18*E28)=G28,L28,IF(O6-(19*E28)=G28,L28,IF(O6-(20*E28)=G28,L28,IF(O6-(21*E28)=G28,L28,IF(O6-(22*E28)=G28,L28,IF(O6-(23*E28)=G28,L28,IF(O6-(24*E28)=G28,L28,IF(O6-(25*E28)=G28,L28,""))))))))))))))))))))))))))</f>
        <v>47.04</v>
      </c>
      <c r="P28" s="56" t="str">
        <f>IF(G28=P6,L28,IF(P6-E28=G28,L28,IF(P6-(2*E28)=G28,L28,IF(P6-(3*E28)=G28,L28,IF(P6-(4*E28)=G28,L28,IF(P6-(5*E28)=G28,L28,IF(P6-(6*E28)=G28,L28,IF(P6-(7*E28)=G28,L28,IF(P6-(8*E28)=G28,L28,IF(P6-(9*E28)=G28,L28,IF(P6-(10*E28)=G28,L28,IF(P6-(11*E28)=G28,L28,IF(P6-(12*E28)=G28,L28,IF(P6-(13*E28)=G28,L28,IF(P6-(14*E28)=G28,L28,IF(P6-(15*E28)=G28,L28,IF(P6-(16*E28)=G28,L28,IF(P6-(17*E28)=G28,L28,IF(P6-(18*E28)=G28,L28,IF(P6-(19*E28)=G28,L28,IF(P6-(20*E28)=G28,L28,IF(P6-(21*E28)=G28,L28,IF(P6-(22*E28)=G28,L28,IF(P6-(23*E28)=G28,L28,IF(P6-(24*E28)=G28,L28,IF(P6-(25*E28)=G28,L28,""))))))))))))))))))))))))))</f>
        <v/>
      </c>
      <c r="Q28" s="56" t="str">
        <f>IF(G28=Q6,L28,IF(Q6-E28=G28,L28,IF(Q6-(2*E28)=G28,L28,IF(Q6-(3*E28)=G28,L28,IF(Q6-(4*E28)=G28,L28,IF(Q6-(5*E28)=G28,L28,IF(Q6-(6*E28)=G28,L28,IF(Q6-(7*E28)=G28,L28,IF(Q6-(8*E28)=G28,L28,IF(Q6-(9*E28)=G28,L28,IF(Q6-(10*E28)=G28,L28,IF(Q6-(11*E28)=G28,L28,IF(Q6-(12*E28)=G28,L28,IF(Q6-(13*E28)=G28,L28,IF(Q6-(14*E28)=G28,L28,IF(Q6-(15*E28)=G28,L28,IF(Q6-(16*E28)=G28,L28,IF(Q6-(17*E28)=G28,L28,IF(Q6-(18*E28)=G28,L28,IF(Q6-(19*E28)=G28,L28,IF(Q6-(20*E28)=G28,L28,IF(Q6-(21*E28)=G28,L28,IF(Q6-(22*E28)=G28,L28,IF(Q6-(23*E28)=G28,L28,IF(Q6-(24*E28)=G28,L28,IF(Q6-(25*E28)=G28,L28,""))))))))))))))))))))))))))</f>
        <v/>
      </c>
      <c r="R28" s="56" t="str">
        <f>IF(G28=R6,L28,IF(R6-E28=G28,L28,IF(R6-(2*E28)=G28,L28,IF(R6-(3*E28)=G28,L28,IF(R6-(4*E28)=G28,L28,IF(R6-(5*E28)=G28,L28,IF(R6-(6*E28)=G28,L28,IF(R6-(7*E28)=G28,L28,IF(R6-(8*E28)=G28,L28,IF(R6-(9*E28)=G28,L28,IF(R6-(10*E28)=G28,L28,IF(R6-(11*E28)=G28,L28,IF(R6-(12*E28)=G28,L28,IF(R6-(13*E28)=G28,L28,IF(R6-(14*E28)=G28,L28,IF(R6-(15*E28)=G28,L28,IF(R6-(16*E28)=G28,L28,IF(R6-(17*E28)=G28,L28,IF(R6-(18*E28)=G28,L28,IF(R6-(19*E28)=G28,L28,IF(R6-(20*E28)=G28,L28,IF(R6-(21*E28)=G28,L28,IF(R6-(22*E28)=G28,L28,IF(R6-(23*E28)=G28,L28,IF(R6-(24*E28)=G28,L28,IF(R6-(25*E28)=G28,L28,""))))))))))))))))))))))))))</f>
        <v/>
      </c>
      <c r="S28" s="56" t="str">
        <f>IF(G28=S6,L28,IF(S6-E28=G28,L28,IF(S6-(2*E28)=G28,L28,IF(S6-(3*E28)=G28,L28,IF(S6-(4*E28)=G28,L28,IF(S6-(5*E28)=G28,L28,IF(S6-(6*E28)=G28,L28,IF(S6-(7*E28)=G28,L28,IF(S6-(8*E28)=G28,L28,IF(S6-(9*E28)=G28,L28,IF(S6-(10*E28)=G28,L28,IF(S6-(11*E28)=G28,L28,IF(S6-(12*E28)=G28,L28,IF(S6-(13*E28)=G28,L28,IF(S6-(14*E28)=G28,L28,IF(S6-(15*E28)=G28,L28,IF(S6-(16*E28)=G28,L28,IF(S6-(17*E28)=G28,L28,IF(S6-(18*E28)=G28,L28,IF(S6-(19*E28)=G28,L28,IF(S6-(20*E28)=G28,L28,IF(S6-(21*E28)=G28,L28,IF(S6-(22*E28)=G28,L28,IF(S6-(23*E28)=G28,L28,IF(S6-(24*E28)=G28,L28,IF(S6-(25*E28)=G28,L28,""))))))))))))))))))))))))))</f>
        <v/>
      </c>
      <c r="T28" s="56" t="str">
        <f>IF(G28=T6,L28,IF(T6-E28=G28,L28,IF(T6-(2*E28)=G28,L28,IF(T6-(3*E28)=G28,L28,IF(T6-(4*E28)=G28,L28,IF(T6-(5*E28)=G28,L28,IF(T6-(6*E28)=G28,L28,IF(T6-(7*E28)=G28,L28,IF(T6-(8*E28)=G28,L28,IF(T6-(9*E28)=G28,L28,IF(T6-(10*E28)=G28,L28,IF(T6-(11*E28)=G28,L28,IF(T6-(12*E28)=G28,L28,IF(T6-(13*E28)=G28,L28,IF(T6-(14*E28)=G28,L28,IF(T6-(15*E28)=G28,L28,IF(T6-(16*E28)=G28,L28,IF(T6-(17*E28)=G28,L28,IF(T6-(18*E28)=G28,L28,IF(T6-(19*E28)=G28,L28,IF(T6-(20*E28)=G28,L28,IF(T6-(21*E28)=G28,L28,IF(T6-(22*E28)=G28,L28,IF(T6-(23*E28)=G28,L28,IF(T6-(24*E28)=G28,L28,IF(T6-(25*E28)=G28,L28,""))))))))))))))))))))))))))</f>
        <v/>
      </c>
      <c r="U28" s="56" t="str">
        <f>IF(G28=U6,L28,IF(U6-E28=G28,L28,IF(U6-(2*E28)=G28,L28,IF(U6-(3*E28)=G28,L28,IF(U6-(4*E28)=G28,L28,IF(U6-(5*E28)=G28,L28,IF(U6-(6*E28)=G28,L28,IF(U6-(7*E28)=G28,L28,IF(U6-(8*E28)=G28,L28,IF(U6-(9*E28)=G28,L28,IF(U6-(10*E28)=G28,L28,IF(U6-(11*E28)=G28,L28,IF(U6-(12*E28)=G28,L28,IF(U6-(13*E28)=G28,L28,IF(U6-(14*E28)=G28,L28,IF(U6-(15*E28)=G28,L28,IF(U6-(16*E28)=G28,L28,IF(U6-(17*E28)=G28,L28,IF(U6-(18*E28)=G28,L28,IF(U6-(19*E28)=G28,L28,IF(U6-(20*E28)=G28,L28,IF(U6-(21*E28)=G28,L28,IF(U6-(22*E28)=G28,L28,IF(U6-(23*E28)=G28,L28,IF(U6-(24*E28)=G28,L28,IF(U6-(25*E28)=G28,L28,""))))))))))))))))))))))))))</f>
        <v/>
      </c>
      <c r="V28" s="56" t="str">
        <f>IF(G28=V6,L28,IF(V6-E28=G28,L28,IF(V6-(2*E28)=G28,L28,IF(V6-(3*E28)=G28,L28,IF(V6-(4*E28)=G28,L28,IF(V6-(5*E28)=G28,L28,IF(V6-(6*E28)=G28,L28,IF(V6-(7*E28)=G28,L28,IF(V6-(8*E28)=G28,L28,IF(V6-(9*E28)=G28,L28,IF(V6-(10*E28)=G28,L28,IF(V6-(11*E28)=G28,L28,IF(V6-(12*E28)=G28,L28,IF(V6-(13*E28)=G28,L28,IF(V6-(14*E28)=G28,L28,IF(V6-(1*E28)=G28,L28,IF(V6-(16*E28)=G28,L28,IF(V6-(17*E28)=G28,L28,IF(V6-(18*E28)=G28,L28,IF(V6-(19*E28)=G28,L28,IF(V6-(20*E28)=G28,L28,IF(V6-(21*E28)=G28,L28,IF(V6-(22*E28)=G28,L28,IF(V6-(23*E28)=G28,L28,IF(V6-(24*E28)=G28,L28,IF(V6-(25*E28)=G28,L28,""))))))))))))))))))))))))))</f>
        <v/>
      </c>
      <c r="W28" s="56" t="str">
        <f>IF(G28=W6,L28,IF(W6-E28=G28,L28,IF(W6-(2*E28)=G28,L28,IF(W6-(3*E28)=G28,L28,IF(W6-(4*E28)=G28,L28,IF(W6-(5*E28)=G28,L28,IF(W6-(6*E28)=G28,L28,IF(W6-(7*E28)=G28,L28,IF(W6-(8*E28)=G28,L28,IF(W6-(9*E28)=G28,L28,IF(W6-(10*E28)=G28,L28,IF(W6-(11*E28)=G28,L28,IF(W6-(12*E28)=G28,L28,IF(W6-(13*E28)=G28,L28,IF(W6-(14*E28)=G28,L28,IF(W6-(15*E28)=G28,L28,IF(W6-(16*E28)=G28,L28,IF(W6-(17*E28)=G28,L28,IF(W6-(18*E28)=G28,L28,IF(W6-(19*E28)=G28,L28,IF(W6-(20*E28)=G28,L28,IF(W6-(21*E28)=G28,L28,IF(W6-(22*E28)=G28,L28,IF(W6-(23*E28)=G28,L28,IF(W6-(24*E28)=G28,L28,IF(W6-(25*E28)=G28,L28,""))))))))))))))))))))))))))</f>
        <v/>
      </c>
      <c r="X28" s="56" t="str">
        <f>IF(G28=X6,L28,IF(X6-E28=G28,L28,IF(X6-(2*E28)=G28,L28,IF(X6-(3*E28)=G28,L28,IF(X6-(4*E28)=G28,L28,IF(X6-(5*E28)=G28,L28,IF(X6-(6*E28)=G28,L28,IF(X6-(7*E28)=G28,L28,IF(X6-(8*E28)=G28,L28,IF(X6-(9*E28)=G28,L28,IF(X6-(10*E28)=G28,L28,IF(X6-(11*E28)=G28,L28,IF(X6-(12*E28)=G28,L28,IF(X6-(13*E28)=G28,L28,IF(X6-(14*E28)=G28,L28,IF(X6-(15*E28)=G28,L28,IF(X6-(16*E28)=G28,L28,IF(X6-(17*E28)=G28,L28,IF(X6-(18*E28)=G28,L28,IF(X6-(19*E28)=G28,L28,IF(X6-(20*E28)=G28,L28,IF(X6-(21*E28)=G28,L28,IF(X6-(22*E28)=G28,L28,IF(X6-(23*E28)=G28,L28,IF(X6-(24*E28)=G28,L28,IF(X6-(25*E28)=G28,L28,""))))))))))))))))))))))))))</f>
        <v/>
      </c>
      <c r="Y28" s="56">
        <f>IF(G28=Y6,L28,IF(Y6-E28=G28,L28,IF(Y6-(2*E28)=G28,L28,IF(Y6-(3*E28)=G28,L28,IF(Y6-(4*E28)=G28,L28,IF(Y6-(5*E28)=G28,L28,IF(Y6-(6*E28)=G28,L28,IF(Y6-(7*E28)=G28,L28,IF(Y6-(8*E28)=G28,L28,IF(Y6-(9*E28)=G28,L28,IF(Y6-(10*E28)=G28,L28,IF(Y6-(11*E28)=G28,L28,IF(Y6-(12*E28)=G28,L28,IF(Y6-(13*E28)=G28,L28,IF(Y6-(14*E28)=G28,L28,IF(Y6-(15*E28)=G28,L28,IF(Y6-(16*E28)=G28,L28,IF(Y6-(17*E28)=G28,L28,IF(Y6-(18*E28)=G28,L28,IF(Y6-(19*E28)=G28,L28,IF(Y6-(20*E28)=G28,L28,IF(Y6-(21*E28)=G28,L28,IF(Y6-(22*E28)=G28,L28,IF(Y6-(23*E28)=G28,L28,IF(Y6-(24*E28)=G28,L28,IF(Y6-(25*E28)=G28,L28,""))))))))))))))))))))))))))</f>
        <v>47.04</v>
      </c>
      <c r="Z28" s="56" t="str">
        <f>IF(G28=Z6,L28,IF(Z6-E28=G28,L28,IF(Z6-(2*E28)=G28,L28,IF(Z6-(3*E28)=G28,L28,IF(Z6-(4*E28)=G28,L28,IF(Z6-(5*E28)=G28,L28,IF(Z6-(6*E28)=G28,L28,IF(Z6-(7*E28)=G28,L28,IF(Z6-(8*E28)=G28,L28,IF(Z6-(9*E28)=G28,L28,IF(Z6-(10*E28)=G28,L28,IF(Z6-(11*E28)=G28,L28,IF(Z6-(12*E28)=G28,L28,IF(Z6-(13*E28)=G28,L28,IF(Z6-(14*E28)=G28,L28,IF(Z6-(15*E28)=G28,L28,IF(Z6-(16*E28)=G28,L28,IF(Z6-(17*E28)=G28,L28,IF(Z6-(18*E28)=G28,L28,IF(Z6-(19*E28)=G28,L28,IF(Z6-(20*E28)=G28,L28,IF(Z6-(21*E28)=G28,L28,IF(Z6-(22*E28)=G28,L28,IF(Z6-(23*E28)=G28,L28,IF(Z6-(24*E28)=G28,L28,IF(Z6-(25*E28)=G28,L28,""))))))))))))))))))))))))))</f>
        <v/>
      </c>
      <c r="AA28" s="56" t="str">
        <f>IF(G28=AA6,L28,IF(AA6-E28=G28,L28,IF(AA6-(2*E28)=G28,L28,IF(AA6-(3*E28)=G28,L28,IF(AA6-(4*E28)=G28,L28,IF(AA6-(5*E28)=G28,L28,IF(AA6-(6*E28)=G28,L28,IF(AA6-(7*E28)=G28,L28,IF(AA6-(8*E28)=G28,L28,IF(AA6-(9*E28)=G28,L28,IF(AA6-(10*E28)=G28,L28,IF(AA6-(11*E28)=G28,L28,IF(AA6-(12*E28)=G28,L28,IF(AA6-(13*E28)=G28,L28,IF(AA6-(14*E28)=G28,L28,IF(AA6-(15*E28)=G28,L28,IF(AA6-(16*E28)=G28,L28,IF(AA6-(17*E28)=G28,L28,IF(AA6-(18*E28)=G28,L28,IF(AA6-(19*E28)=G28,L28,IF(AA6-(20*E28)=G28,L28,IF(AA6-(21*E28)=G28,L28,IF(AA6-(22*E28)=G28,L28,IF(AA6-(23*E28)=G28,L28,IF(AA6-(24*E28)=G28,L28,IF(AA6-(25*E28)=G28,L28,""))))))))))))))))))))))))))</f>
        <v/>
      </c>
      <c r="AB28" s="56" t="str">
        <f>IF(G28=AB6,L28,IF(AB6-E28=G28,L28,IF(AB6-(2*E28)=G28,L28,IF(AB6-(3*E28)=G28,L28,IF(AB6-(4*E28)=G28,L28,IF(AB6-(5*E28)=G28,L28,IF(AB6-(6*E28)=G28,L28,IF(AB6-(7*E28)=G28,L28,IF(AB6-(8*E28)=G28,L28,IF(AB6-(9*E28)=G28,L28,IF(AB6-(10*E28)=G28,L28,IF(AB6-(11*E28)=G28,L28,IF(AB6-(12*E28)=G28,L28,IF(AB6-(13*E28)=G28,L28,IF(AB6-(14*E28)=G28,L28,IF(AB6-(15*E28)=G28,L28,IF(AB6-(16*E28)=G28,L28,IF(AB6-(17*E28)=G28,L28,IF(AB6-(18*E28)=G28,L28,IF(AB6-(19*E28)=G28,L28,IF(AB6-(20*E28)=G28,L28,IF(AB6-(21*E28)=G28,L28,IF(AB6-(22*E28)=G28,L28,IF(AB6-(23*E28)=G28,L28,IF(AB6-(24*E28)=G28,L28,IF(AB6-(25*E28)=G28,L28,""))))))))))))))))))))))))))</f>
        <v/>
      </c>
      <c r="AC28" s="56" t="str">
        <f>IF(G28=AC6,L28,IF(AC6-E28=G28,L28,IF(AC6-(2*E28)=G28,L28,IF(AC6-(3*E28)=G28,L28,IF(AC6-(4*E28)=G28,L28,IF(AC6-(5*E28)=G28,L28,IF(AC6-(6*E28)=G28,L28,IF(AC6-(7*E28)=G28,L28,IF(AC6-(8*E28)=G28,L28,IF(AC6-(9*E28)=G28,L28,IF(AC6-(10*E28)=G28,L28,IF(AC6-(11*E28)=G28,L28,IF(AC6-(12*E28)=G28,L28,IF(AC6-(13*E28)=G28,L28,IF(AC6-(14*E28)=G28,L28,IF(AC6-(15*E28)=G28,L28,IF(AC6-(16*E28)=G28,L28,IF(AC6-(17*E28)=G28,L28,IF(AC6-(18*E28)=G28,L28,IF(AC6-(19*E28)=G28,L28,IF(AC6-(20*E28)=G28,L28,IF(AC6-(21*E28)=G28,L28,IF(AC6-(22*E28)=G28,L28,IF(AC6-(23*E28)=G28,L28,IF(AC6-(24*E28)=G28,L28,IF(AC6-(25*E28)=G28,L28,""))))))))))))))))))))))))))</f>
        <v/>
      </c>
      <c r="AD28" s="56" t="str">
        <f>IF(G28=AD6,L28,IF(AD6-E28=G28,L28,IF(AD6-(2*E28)=G28,L28,IF(AD6-(3*E28)=G28,L28,IF(AD6-(4*E28)=G28,L28,IF(AD6-(5*E28)=G28,L28,IF(AD6-(6*E28)=G28,L28,IF(AD6-(7*E28)=G28,L28,IF(AD6-(8*E28)=G28,L28,IF(AD6-(9*E28)=G28,L28,IF(AD6-(10*E28)=G28,L28,IF(AD6-(11*E28)=G28,L28,IF(AD6-(12*E28)=G28,L28,IF(AD6-(13*E28)=G28,L28,IF(AD6-(14*E28)=G28,L28,IF(AD6-(15*E28)=G28,L28,IF(AD6-(16*E28)=G28,L28,IF(AD6-(17*E28)=G28,L28,IF(AD6-(18*E28)=G28,L28,IF(AD6-(19*E28)=G28,L28,IF(AD6-(20*E28)=G28,L28,IF(AD6-(21*E28)=G28,L28,IF(AD6-(22*E28)=G28,L28,IF(AD6-(23*E28)=G28,L28,IF(AD6-(24*E28)=G28,L28,IF(AD6-(25*E28)=G28,L28,""))))))))))))))))))))))))))</f>
        <v/>
      </c>
      <c r="AE28" s="56" t="str">
        <f>IF(G28=AE6,L28,IF(AE6-E28=G28,L28,IF(AE6-(2*E28)=G28,L28,IF(AE6-(3*E28)=G28,L28,IF(AE6-(4*E28)=G28,L28,IF(AE6-(5*E28)=G28,L28,IF(AE6-(6*E28)=G28,L28,IF(AE6-(7*E28)=G28,L28,IF(AE6-(8*E28)=G28,L28,IF(AE6-(9*E28)=G28,L28,IF(AE6-(10*E28)=G28,L28,IF(AE6-(11*E28)=G28,L28,IF(AE6-(12*E28)=G28,L28,IF(AE6-(13*E28)=G28,L28,IF(AE6-(14*E28)=G28,L28,IF(AE6-(15*E28)=G28,L28,IF(AE6-(16*E28)=G28,L28,IF(AE6-(17*E28)=G28,L28,IF(AE6-(18*E28)=G28,L28,IF(AE6-(19*E28)=G28,L28,IF(AE6-(20*E28)=G28,L28,IF(AE6-(21*E28)=G28,L28,IF(AE6-(22*E28)=G28,L28,IF(AE6-(23*E28)=G28,L28,IF(AE6-(24*E28)=G28,L28,IF(AE6-(25*E28)=G28,L28,""))))))))))))))))))))))))))</f>
        <v/>
      </c>
      <c r="AF28" s="56" t="str">
        <f>IF(G28=AF6,L28,IF(AF6-E28=G28,L28,IF(AF6-(2*E28)=G28,L28,IF(AF6-(3*E28)=G28,L28,IF(AF6-(4*E28)=G28,L28,IF(AF6-(5*E28)=G28,L28,IF(AF6-(6*E28)=G28,L28,IF(AF6-(7*E28)=G28,L28,IF(AF6-(8*E28)=G28,L28,IF(AF6-(9*E28)=G28,L28,IF(AF6-(10*E28)=G28,L28,IF(AF6-(11*E28)=G28,L28,IF(AF6-(12*E28)=G28,L28,IF(AF6-(13*E28)=G28,L28,IF(AF6-(14*E28)=G28,L28,IF(AF6-(15*E28)=G28,L28,IF(AF6-(16*E28)=G28,L28,IF(AF6-(17*E28)=G28,L28,IF(AF6-(18*E28)=G28,L28,IF(AF6-(19*E28)=G28,L28,IF(AF6-(20*E28)=G28,L28,IF(AF6-(21*E28)=G28,L28,IF(AF6-(22*E28)=G28,L28,IF(AF6-(23*E28)=G28,L28,IF(AF6-(24*E28)=G28,L28,IF(AF6-(25*E28)=G28,L28,""))))))))))))))))))))))))))</f>
        <v/>
      </c>
      <c r="AG28" s="56" t="str">
        <f>IF(G28=AG6,L28,IF(AG6-E28=G28,L28,IF(AG6-(2*E28)=G28,L28,IF(AG6-(3*E28)=G28,L28,IF(AG6-(4*E28)=G28,L28,IF(AG6-(5*E28)=G28,L28,IF(AG6-(6*E28)=G28,L28,IF(AG6-(7*E28)=G28,L28,IF(AG6-(8*E28)=G28,L28,IF(AG6-(9*E28)=G28,L28,IF(AG6-(10*E28)=G28,L28,IF(AG6-(11*E28)=G28,L28,IF(AG6-(12*E28)=G28,L28,IF(AG6-(13*E28)=G28,L28,IF(AG6-(14*E28)=G28,L28,IF(AG6-(15*E28)=G28,L28,IF(AG6-(16*E28)=G28,L28,IF(AG6-(17*E28)=G28,L28,IF(AG6-(18*E28)=G28,L28,IF(AG6-(19*E28)=G28,L28,IF(AG6-(20*E28)=G28,L28,IF(AG6-(21*E28)=G28,L28,IF(AG6-(22*E28)=G28,L28,IF(AG6-(23*E28)=G28,L28,IF(AG6-(24*E28)=G28,L28,IF(AG6-(25*E28)=G28,L28,""))))))))))))))))))))))))))</f>
        <v/>
      </c>
      <c r="AH28" s="56" t="str">
        <f>IF(G28=AH6,L28,IF(AH6-E28=G28,L28,IF(AH6-(2*E28)=G28,L28,IF(AH6-(3*E28)=G28,L28,IF(AH6-(4*E28)=G28,L28,IF(AH6-(5*E28)=G28,L28,IF(AH6-(6*E28)=G28,L28,IF(AH6-(7*E28)=G28,L28,IF(AH6-(8*E28)=G28,L28,IF(AH6-(9*E28)=G28,L28,IF(AH6-(10*E28)=G28,L28,IF(AH6-(11*E28)=G28,L28,IF(AH6-(12*E28)=G28,L28,IF(AH6-(13*E28)=G28,L28,IF(AH6-(14*E28)=G28,L28,IF(AH6-(15*E28)=G28,L28,IF(AH6-(16*E28)=G28,L28,IF(AH6-(17*E28)=G28,L28,IF(AH6-(18*E28)=G28,L28,IF(AH6-(19*E28)=G28,L28,IF(AH6-(20*E28)=G28,L28,IF(AH6-(21*E28)=G28,L28,IF(AH6-(22*E28)=G28,L28,IF(AH6-(23*E28)=G28,L28,IF(AH6-(24*E28)=G28,L28,IF(AH6-(25*E28)=G28,L28,""))))))))))))))))))))))))))</f>
        <v/>
      </c>
      <c r="AI28" s="56">
        <f>IF(G28=AI6,L28,IF(AI6-E28=G28,L28,IF(AI6-(2*E28)=G28,L28,IF(AI6-(3*E28)=G28,L28,IF(AI6-(4*E28)=G28,L28,IF(AI6-(5*E28)=G28,L28,IF(AI6-(6*E28)=G28,L28,IF(AI6-(7*E28)=G28,L28,IF(AI6-(8*E28)=G28,L28,IF(AI6-(9*E28)=G28,L28,IF(AI6-(10*E28)=G28,L28,IF(AI6-(11*E28)=G28,L28,IF(AI6-(12*E28)=G28,L28,IF(AI6-(13*E28)=G28,L28,IF(AI6-(14*E28)=G28,L28,IF(AI6-(15*E28)=G28,L28,IF(AI6-(16*E28)=G28,L28,IF(AI6-(17*E28)=G28,L28,IF(AI6-(18*E28)=G28,L28,IF(AI6-(19*E28)=G28,L28,IF(AI6-(20*E28)=G28,L28,IF(AI6-(21*E28)=G28,L28,IF(AI6-(22*E28)=G28,L28,IF(AI6-(23*E28)=G28,L28,IF(AI6-(24*E28)=G28,L28,IF(AI6-(25*E28)=G28,L28,""))))))))))))))))))))))))))</f>
        <v>47.04</v>
      </c>
      <c r="AJ28" s="62" t="str">
        <f>IF(G28=AJ6,L28,IF(AJ6-E28=G28,L28,IF(AJ6-(2*E28)=G28,L28,IF(AJ6-(3*E28)=G28,L28,IF(AJ6-(4*E28)=G28,L28,IF(AJ6-(5*E28)=G28,L28,IF(AJ6-(6*E28)=G28,L28,IF(AJ6-(7*E28)=G28,L28,IF(AJ6-(8*E28)=G28,L28,IF(AJ6-(9*E28)=G28,L28,IF(AJ6-(10*E28)=G28,L28,IF(AJ6-(11*E28)=G28,L28,IF(AJ6-(12*E28)=G28,L28,IF(AJ6-(13*E28)=G28,L28,IF(AJ6-(14*E28)=G28,L28,IF(AJ6-(15*E28)=G28,L28,IF(AJ6-(16*E28)=G28,L28,IF(AJ6-(17*E28)=G28,L28,IF(AJ6-(18*E28)=G28,L28,IF(AJ6-(19*E28)=G28,L28,IF(AJ6-(20*E28)=G28,L28,IF(AJ6-(21*E28)=G28,L28,IF(AJ6-(22*E28)=G28,L28,IF(AJ6-(23*E28)=G28,L28,IF(AJ6-(24*E28)=G28,L28,IF(AJ6-(25*E28)=G28,L28,""))))))))))))))))))))))))))</f>
        <v/>
      </c>
      <c r="AK28" s="56" t="str">
        <f>IF(G28=AK6,L28,IF(AK6-E28=G28,L28,IF(AK6-(2*E28)=G28,L28,IF(AK6-(3*E28)=G28,L28,IF(AK6-(4*E28)=G28,L28,IF(AK6-(5*E28)=G28,L28,IF(AK6-(6*E28)=G28,L28,IF(AK6-(7*E28)=G28,L28,IF(AK6-(8*E28)=G28,L28,IF(AK6-(9*E28)=G28,L28,IF(AK6-(10*E28)=G28,L28,IF(AK6-(11*E28)=G28,L28,IF(AK6-(12*E28)=G28,L28,IF(AK6-(13*E28)=G28,L28,IF(AK6-(14*E28)=G28,L28,IF(AK6-(15*E28)=G28,L28,IF(AK6-(16*E28)=G28,L28,IF(AK6-(17*E28)=G28,L28,IF(AK6-(18*E28)=G28,L28,IF(AK6-(19*E28)=G28,L28,IF(AK6-(20*E28)=G28,L28,IF(AK6-(21*E28)=G28,L28,IF(AK6-(22*E28)=G28,L28,IF(AK6-(23*E28)=G28,L28,IF(AK6-(24*E28)=G28,L28,IF(AK6-(25*E28)=G28,L28,""))))))))))))))))))))))))))</f>
        <v/>
      </c>
      <c r="AL28" s="56" t="str">
        <f>IF(G28=AL6,L28,IF(AL6-E28=G28,L28,IF(AL6-(2*E28)=G28,L28,IF(AL6-(3*E28)=G28,L28,IF(AL6-(4*E28)=G28,L28,IF(AL6-(5*E28)=G28,L28,IF(AL6-(6*E28)=G28,L28,IF(AL6-(7*E28)=G28,L28,IF(AL6-(8*E28)=G28,L28,IF(AL6-(9*E28)=G28,L28,IF(AL6-(10*E28)=G28,L28,IF(AL6-(11*E28)=G28,L28,IF(AL6-(12*E28)=G28,L28,IF(AL6-(13*E28)=G28,L28,IF(AL6-(14*E28)=G28,L28,IF(AL6-(15*E28)=G28,L28,IF(AL6-(16*E28)=G28,L28,IF(AL6-(17*E28)=G28,L28,IF(AL6-(18*E28)=G28,L28,IF(AL6-(19*E28)=G28,L28,IF(AL6-(20*E28)=G28,L28,IF(AL6-(21*E28)=G28,L28,IF(AL6-(22*E28)=G28,L28,IF(AL6-(23*E28)=G28,L28,IF(AL6-(24*E28)=G28,L28,IF(AL6-(25*E28)=G28,L28,""))))))))))))))))))))))))))</f>
        <v/>
      </c>
      <c r="AM28" s="56" t="str">
        <f>IF(G28=AM6,L28,IF(AM6-E28=G28,L28,IF(AM6-(2*E28)=G28,L28,IF(AM6-(3*E28)=G28,L28,IF(AM6-(4*E28)=G28,L28,IF(AM6-(5*E28)=G28,L28,IF(AM6-(6*E28)=G28,L28,IF(AM6-(7*E28)=G28,L28,IF(AM6-(8*E28)=G28,L28,IF(AM6-(9*E28)=G28,L28,IF(AM6-(10*E28)=G28,L28,IF(AM6-(11*E28)=G28,L28,IF(AM6-(12*E28)=G28,L28,IF(AM6-(13*E28)=G28,L28,IF(AM6-(14*E28)=G28,L28,IF(AM6-(15*E28)=G28,L28,IF(AM6-(16*E28)=G28,L28,IF(AM6-(17*E28)=G28,L28,IF(AM6-(18*E28)=G28,L28,IF(AM6-(19*E28)=G28,L28,IF(AM6-(20*E28)=G28,L28,IF(AM6-(21*E28)=G28,L28,IF(AM6-(22*E28)=G28,L28,IF(AM6-(23*E28)=G28,L28,IF(AM6-(24*E28)=G28,L28,IF(AM6-(25*E28)=G28,L28,""))))))))))))))))))))))))))</f>
        <v/>
      </c>
      <c r="AN28" s="62" t="str">
        <f>IF(G28=AN6,L28,IF(AN6-E28=G28,L28,IF(AN6-(2*E28)=G28,L28,IF(AN6-(3*E28)=G28,L28,IF(AN6-(4*E28)=G28,L28,IF(AN6-(5*E28)=G28,L28,IF(AN6-(6*E28)=G28,L28,IF(AN6-(7*E28)=G28,L28,IF(AN6-(8*E28)=G28,L28,IF(AN6-(9*E28)=G28,L28,IF(AN6-(10*E28)=G28,L28,IF(AN6-(11*E28)=G28,L28,IF(AN6-(12*E28)=G28,L28,IF(AN6-(13*E28)=G28,L28,IF(AN6-(14*E28)=G28,L28,IF(AN6-(15*E28)=G28,L28,IF(AN6-(16*E28)=G28,L28,IF(AN6-(17*E28)=G28,L28,IF(AN6-(18*E28)=G28,L28,IF(AN6-(19*E28)=G28,L28,IF(AN6-(20*E28)=G28,L28,IF(AN6-(21*E28)=G28,L28,IF(AN6-(22*E28)=G28,L28,IF(AN6-(23*E28)=G28,L28,IF(AN6-(24*E28)=G28,L28,IF(AN6-(25*E28)=G28,L28,""))))))))))))))))))))))))))</f>
        <v/>
      </c>
      <c r="AO28" s="56" t="str">
        <f>IF(G28=AO6,L28,IF(AO6-E28=G28,L28,IF(AO6-(2*E28)=G28,L28,IF(AO6-(3*E28)=G28,L28,IF(AO6-(4*E28)=G28,L28,IF(AO6-(5*E28)=G28,L28,IF(AO6-(6*E28)=G28,L28,IF(AO6-(7*E28)=G28,L28,IF(AO6-(8*E28)=G28,L28,IF(AO6-(9*E28)=G28,L28,IF(AO6-(10*E28)=G28,L28,IF(AO6-(11*E28)=G28,L28,IF(AO6-(12*E28)=G28,L28,IF(AO6-(13*E28)=G28,L28,IF(AO6-(14*E28)=G28,L28,IF(AO6-(15*E28)=G28,L28,IF(AO6-(16*E28)=G28,L28,IF(AO6-(17*E28)=G28,L28,IF(AO6-(18*E28)=G28,L28,IF(AO6-(19*E28)=G28,L28,IF(AO6-(20*E28)=G28,L28,IF(AO6-(21*E28)=G28,L28,IF(AO6-(22*E28)=G28,L28,IF(AO6-(23*E28)=G28,L28,IF(AO6-(24*E28)=G28,L28,IF(AO6-(25*E28)=G28,L28,""))))))))))))))))))))))))))</f>
        <v/>
      </c>
      <c r="AP28" s="56" t="str">
        <f>IF(G28=AP6,L28,IF(AP6-E28=G28,L28,IF(AP6-(2*E28)=G28,L28,IF(AP6-(3*E28)=G28,L28,IF(AP6-(4*E28)=G28,L28,IF(AP6-(5*E28)=G28,L28,IF(AP6-(6*E28)=G28,L28,IF(AP6-(7*E28)=G28,L28,IF(AP6-(8*E28)=G28,L28,IF(AP6-(9*E28)=G28,L28,IF(AP6-(10*E28)=G28,L28,IF(AP6-(11*E28)=G28,L28,IF(AP6-(12*E28)=G28,L28,IF(AP6-(13*E28)=G28,L28,IF(AP6-(14*E28)=G28,L28,IF(AP6-(15*E28)=G28,L28,IF(AP6-(16*E28)=G28,L28,IF(AP6-(17*E28)=G28,L28,IF(AP6-(18*E28)=G28,L28,IF(AP6-(19*E28)=G28,L28,IF(AP6-(20*E28)=G28,L28,IF(AP6-(21*E28)=G28,L28,IF(AP6-(22*E28)=G28,L28,IF(AP6-(23*E28)=G28,L28,IF(AP6-(24*E28)=G28,L28,IF(AP6-(25*E28)=G28,L28,""))))))))))))))))))))))))))</f>
        <v/>
      </c>
      <c r="AQ28" s="56" t="str">
        <f>IF(G28=AQ6,L28,IF(AQ6-E28=G28,L28,IF(AQ6-(2*E28)=G28,L28,IF(AQ6-(3*E28)=G28,L28,IF(AQ6-(4*E28)=G28,L28,IF(AQ6-(5*E28)=G28,L28,IF(AQ6-(6*E28)=G28,L28,IF(AQ6-(7*E28)=G28,L28,IF(AQ6-(8*E28)=G28,L28,IF(AQ6-(9*E28)=G28,L28,IF(AQ6-(10*E28)=G28,L28,IF(AQ6-(11*E28)=G28,L28,IF(AQ6-(12*E28)=G28,L28,IF(AQ6-(13*E28)=G28,L28,IF(AQ6-(14*E28)=G28,L28,IF(AQ6-(15*E28)=G28,L28,IF(AQ6-(16*E28)=G28,L28,IF(AQ6-(17*E28)=G28,L28,IF(AQ6-(18*E28)=G28,L28,IF(AQ6-(19*E28)=G28,L28,IF(AQ6-(20*E28)=G28,L28,IF(AQ6-(21*E28)=G28,L28,IF(AQ6-(22*E28)=G28,L28,IF(AQ6-(23*E28)=G28,L28,IF(AQ6-(24*E28)=G28,L28,IF(AQ6-(25*E28)=G28,L28,""))))))))))))))))))))))))))</f>
        <v/>
      </c>
      <c r="AR28" s="56" t="str">
        <f>IF(G28=AR6,L28,IF(AR6-E28=G28,L28,IF(AR6-(2*E28)=G28,L28,IF(AR6-(3*E28)=G28,L28,IF(AR6-(4*E28)=G28,L28,IF(AR6-(5*E28)=G28,L28,IF(AR6-(6*E28)=G28,L28,IF(AR6-(7*E28)=G28,L28,IF(AR6-(8*E28)=G28,L28,IF(AR6-(9*E28)=G28,L28,IF(AR6-(10*E28)=G28,L28,IF(AR6-(11*E28)=G28,L28,IF(AR6-(12*E28)=G28,L28,IF(AR6-(13*E28)=G28,L28,IF(AR6-(14*E28)=G28,L28,IF(AR6-(15*E28)=G28,L28,IF(AR6-(16*E28)=G28,L28,IF(AR6-(17*E28)=G28,L28,IF(AR6-(18*E28)=G28,L28,IF(AR6-(19*E28)=G28,L28,IF(AR6-(20*E28)=G28,L28,IF(AR6-(21*E28)=G28,L28,IF(AR6-(22*E28)=G28,L28,IF(AR6-(23*E28)=G28,L28,IF(AR6-(24*E28)=G28,L28,IF(AR6-(25*E28)=G28,L28,""))))))))))))))))))))))))))</f>
        <v/>
      </c>
      <c r="AS28" s="56">
        <f>IF(G28=AS6,L28,IF(AS6-E28=G28,L28,IF(AS6-(2*E28)=G28,L28,IF(AS6-(3*E28)=G28,L28,IF(AS6-(4*E28)=G28,L28,IF(AS6-(5*E28)=G28,L28,IF(AS6-(6*E28)=G28,L28,IF(AS6-(7*E28)=G28,L28,IF(AS6-(8*E28)=G28,L28,IF(AS6-(9*E28)=G28,L28,IF(AS6-(10*E28)=G28,L28,IF(AS6-(11*E28)=G28,L28,IF(AS6-(12*E28)=G28,L28,IF(AS6-(13*E28)=G28,L28,IF(AS6-(14*E28)=G28,L28,IF(AS6-(15*E28)=G28,L28,IF(AS6-(16*E28)=G28,L28,IF(AS6-(17*E28)=G28,L28,IF(AS6-(18*E28)=G28,L28,IF(AS6-(19*E28)=G28,L28,IF(AS6-(20*E28)=G28,L28,IF(AS6-(21*E28)=G28,L28,IF(AS6-(22*E28)=G28,L28,IF(AS6-(23*E28)=G28,L28,IF(AS6-(24*E28)=G28,L28,IF(AS6-(25*E28)=G28,L28,""))))))))))))))))))))))))))</f>
        <v>47.04</v>
      </c>
      <c r="AT28" s="56" t="str">
        <f>IF(G28=AT6,L28,IF(AT6-E28=G28,L28,IF(AT6-(2*E28)=G28,L28,IF(AT6-(3*E28)=G28,L28,IF(AT6-(4*E28)=G28,L28,IF(AT6-(5*E28)=G28,L28,IF(AT6-(6*E28)=G28,L28,IF(AT6-(7*E28)=G28,L28,IF(AT6-(8*E28)=G28,L28,IF(AT6-(9*E28)=G28,L28,IF(AT6-(10*E28)=G28,L28,IF(AT6-(11*E28)=G28,L28,IF(AT6-(12*E28)=G28,L28,IF(AT6-(13*E28)=G28,L28,IF(AT6-(14*E28)=G28,L28,IF(AT6-(15*E28)=G28,L28,IF(AT6-(16*E28)=G28,L28,IF(AT6-(17*E28)=G28,L28,IF(AT6-(18*E28)=G28,L28,IF(AT6-(19*E28)=G28,L28,IF(AT6-(20*E28)=G28,L28,IF(AT6-(21*E28)=G28,L28,IF(AT6-(22*E28)=G28,L28,IF(AT6-(23*E28)=G28,L28,IF(AT6-(24*E28)=G28,L28,IF(AT6-(25*E28)=G28,L28,""))))))))))))))))))))))))))</f>
        <v/>
      </c>
      <c r="AU28" s="56" t="str">
        <f>IF(G28=AU6,L28,IF(AU6-E28=G28,L28,IF(AU6-(2*E28)=G28,L28,IF(AU6-(3*E28)=G28,L28,IF(AU6-(4*E28)=G28,L28,IF(AU6-(5*E28)=G28,L28,IF(AU6-(6*E28)=G28,L28,IF(AU6-(7*E28)=G28,L28,IF(AU6-(8*E28)=G28,L28,IF(AU6-(9*E28)=G28,L28,IF(AU6-(10*E28)=G28,L28,IF(AU6-(11*E28)=G28,L28,IF(AU6-(12*E28)=G28,L28,IF(AU6-(13*E28)=G28,L28,IF(AU6-(14*E28)=G28,L28,IF(AU6-(15*E28)=G28,L28,IF(AU6-(16*E28)=G28,L28,IF(AU6-(17*E28)=G28,L28,IF(AU6-(18*E28)=G28,L28,IF(AU6-(19*E28)=G28,L28,IF(AU6-(20*E28)=G28,L28,IF(AU6-(21*E28)=G28,L28,IF(AU6-(22*E28)=G28,L28,IF(AU6-(23*E28)=G28,L28,IF(AU6-(24*E28)=G28,L28,IF(AU6-(25*E28)=G28,L28,""))))))))))))))))))))))))))</f>
        <v/>
      </c>
      <c r="AV28" s="56" t="str">
        <f>IF(G28=AV6,L28,IF(AV6-E28=G28,L28,IF(AV6-(2*E28)=G28,L28,IF(AV6-(3*E28)=G28,L28,IF(AV6-(4*E28)=G28,L28,IF(AV6-(5*E28)=G28,L28,IF(AV6-(6*E28)=G28,L28,IF(AV6-(7*E28)=G28,L28,IF(AV6-(8*E28)=G28,L28,IF(AV6-(9*E28)=G28,L28,IF(AV6-(10*E28)=G28,L28,IF(AV6-(11*E28)=G28,L28,IF(AV6-(12*E28)=G28,L28,IF(AV6-(13*E28)=G28,L28,IF(AV6-(14*E28)=G28,L28,IF(AV6-(15*E28)=G28,L28,IF(AV6-(16*E28)=G28,L28,IF(AV6-(17*E28)=G28,L28,IF(AV6-(18*E28)=G28,L28,IF(AV6-(19*E28)=G28,L28,IF(AV6-(20*E28)=G28,L28,IF(AV6-(21*E28)=G28,L28,IF(AV6-(22*E28)=G28,L28,IF(AV6-(23*E28)=G28,L28,IF(AV6-(24*E28)=G28,L28,IF(AV6-(25*E28)=G28,L28,""))))))))))))))))))))))))))</f>
        <v/>
      </c>
      <c r="AW28" s="56" t="str">
        <f>IF(G28=AW6,L28,IF(AW6-E28=G28,L28,IF(AW6-(2*E28)=G28,L28,IF(AW6-(3*E28)=G28,L28,IF(AW6-(4*E28)=G28,L28,IF(AW6-(5*E28)=G28,L28,IF(AW6-(6*E28)=G28,L28,IF(AW6-(7*E28)=G28,L28,IF(AW6-(8*E28)=G28,L28,IF(AW6-(9*E28)=G28,L28,IF(AW6-(10*E28)=G28,L28,IF(AW6-(11*E28)=G28,L28,IF(AW6-(12*E28)=G28,L28,IF(AW6-(13*E28)=G28,L28,IF(AW6-(14*E28)=G28,L28,IF(AW6-(15*E28)=G28,L28,IF(AW6-(16*E28)=G28,L28,IF(AW6-(17*E28)=G28,L28,IF(AW6-(18*E28)=G28,L28,IF(AW6-(19*E28)=G28,L28,IF(AW6-(20*E28)=G28,L28,IF(AW6-(21*E28)=G28,L28,IF(AW6-(22*E28)=G28,L28,IF(AW6-(23*E28)=G28,L28,IF(AW6-(24*E28)=G28,L28,IF(AW6-(25*E28)=G28,L28,""))))))))))))))))))))))))))</f>
        <v/>
      </c>
      <c r="AX28" s="56" t="str">
        <f>IF(G28=AX6,L28,IF(AX6-E28=G28,L28,IF(AX6-(2*E28)=G28,L28,IF(AX6-(3*E28)=G28,L28,IF(AX6-(4*E28)=G28,L28,IF(AX6-(5*E28)=G28,L28,IF(AX6-(6*E28)=G28,L28,IF(AX6-(7*E28)=G28,L28,IF(AX6-(8*E28)=G28,L28,IF(AX6-(9*E28)=G28,L28,IF(AX6-(10*E28)=G28,L28,IF(AX6-(11*E28)=G28,L28,IF(AX6-(12*E28)=G28,L28,IF(AX6-(13*E28)=G28,L28,IF(AX6-(14*E28)=G28,L28,IF(AX6-(15*E28)=G28,L28,IF(AX6-(16*E28)=G28,L28,IF(AX6-(17*E28)=G28,L28,IF(AX6-(18*E28)=G28,L28,IF(AX6-(19*E28)=G28,L28,IF(AX6-(20*E28)=G28,L28,IF(AX6-(21*E28)=G28,L28,IF(AX6-(22*E28)=G28,L28,IF(AX6-(23*E28)=G28,L28,IF(AX6-(24*E28)=G28,L28,IF(AX6-(25*E28)=G28,L28,""))))))))))))))))))))))))))</f>
        <v/>
      </c>
      <c r="AY28" s="56" t="str">
        <f>IF(G28=AY6,L28,IF(AY6-E28=G28,L28,IF(AY6-(2*E28)=G28,L28,IF(AY6-(3*E28)=G28,L28,IF(AY6-(4*E28)=G28,L28,IF(AY6-(5*E28)=G28,L28,IF(AY6-(6*E28)=G28,L28,IF(AY6-(7*E28)=G28,L28,IF(AY6-(8*E28)=G28,L28,IF(AY6-(9*E28)=G28,L28,IF(AY6-(10*E28)=G28,L28,IF(AY6-(11*E28)=G28,L28,IF(AY6-(12*E28)=G28,L28,IF(AY6-(13*E28)=G28,L28,IF(AY6-(14*E28)=G28,L28,IF(AY6-(15*E28)=G28,L28,IF(AY6-(16*E28)=G28,L28,IF(AY6-(17*E28)=G28,L28,IF(AY6-(18*E28)=G28,L28,IF(AY6-(19*E28)=G28,L28,IF(AY6-(20*E28)=G28,L28,IF(AY6-(21*E28)=G28,L28,IF(AY6-(22*E28)=G28,L28,IF(AY6-(23*E28)=G28,L28,IF(AY6-(24*E28)=G28,L28,IF(AY6-(25*E28)=G28,L28,""))))))))))))))))))))))))))</f>
        <v/>
      </c>
      <c r="AZ28" s="56" t="str">
        <f>IF(G28=AZ6,L28,IF(AZ6-E28=G28,L28,IF(AZ6-(2*E28)=G28,L28,IF(AZ6-(3*E28)=G28,L28,IF(AZ6-(4*E28)=G28,L28,IF(AZ6-(5*E28)=G28,L28,IF(AZ6-(6*E28)=G28,L28,IF(AZ6-(7*E28)=G28,L28,IF(AZ6-(8*E28)=G28,L28,IF(AZ6-(9*E28)=G28,L28,IF(AZ6-(10*E28)=G28,L28,IF(AZ6-(11*E28)=G28,L28,IF(AZ6-(12*E28)=G28,L28,IF(AZ6-(13*E28)=G28,L28,IF(AZ6-(14*E28)=G28,L28,IF(AZ6-(15*E28)=G28,L28,IF(AZ6-(16*E28)=G28,L28,IF(AZ6-(17*E28)=G28,L28,IF(AZ6-(18*E28)=G28,L28,IF(AZ6-(19*E28)=G28,L28,IF(AZ6-(20*E28)=G28,L28,IF(AZ6-(21*E28)=G28,L28,IF(AZ6-(22*E28)=G28,L28,IF(AZ6-(23*E28)=G28,L28,IF(AZ6-(24*E28)=G28,L28,IF(AZ6-(25*E28)=G28,L28,""))))))))))))))))))))))))))</f>
        <v/>
      </c>
      <c r="BA28" s="56" t="str">
        <f>IF(G28=BA6,L28,IF(BA6-E28=G28,L28,IF(BA6-(2*E28)=G28,L28,IF(BA6-(3*E28)=G28,L28,IF(BA6-(4*E28)=G28,L28,IF(BA6-(5*E28)=G28,L28,IF(BA6-(6*E28)=G28,L28,IF(BA6-(7*E28)=G28,L28,IF(BA6-(8*E28)=G28,L28,IF(BA6-(9*E28)=G28,L28,IF(BA6-(10*E28)=G28,L28,IF(BA6-(11*E28)=G28,L28,IF(BA6-(12*E28)=G28,L28,IF(BA6-(13*E28)=G28,L28,IF(BA6-(14*E28)=G28,L28,IF(BA6-(15*E28)=G28,L28,IF(BA6-(16*E28)=G28,L28,IF(BA6-(17*E28)=G28,L28,IF(BA6-(18*E28)=G28,L28,IF(BA6-(19*E28)=G28,L28,IF(BA6-(20*E28)=G28,L28,IF(BA6-(21*E28)=G28,L28,IF(BA6-(22*E28)=G28,L28,IF(BA6-(23*E28)=G28,L28,IF(BA6-(24*E28)=G28,L28,IF(BA6-(25*E28)=G28,L28,""))))))))))))))))))))))))))</f>
        <v/>
      </c>
      <c r="BB28" s="56" t="str">
        <f>IF(G28=BB6,L28,IF(BB6-E28=G28,L28,IF(BB6-(2*E28)=G28,L28,IF(BB6-(3*E28)=G28,L28,IF(BB6-(4*E28)=G28,L28,IF(BB6-(5*E28)=G28,L28,IF(BB6-(6*E28)=G28,L28,IF(BB6-(7*E28)=G28,L28,IF(BB6-(8*E28)=G28,L28,IF(BB6-(9*E28)=G28,L28,IF(BB6-(10*E28)=G28,L28,IF(BB6-(11*E28)=G28,L28,IF(BB6-(12*E28)=G28,L28,IF(BB6-(13*E28)=G28,L28,IF(BB6-(14*E28)=G28,L28,IF(BB6-(15*E28)=G28,L28,IF(BB6-(16*E28)=G28,L28,IF(BB6-(17*E28)=G28,L28,IF(BB6-(18*E28)=G28,L28,IF(BB6-(19*E28)=G28,L28,IF(BB6-(20*E28)=G28,L28,IF(BB6-(21*E28)=G28,L28,IF(BB6-(22*E28)=G28,L28,IF(BB6-(23*E28)=G28,L28,IF(BB6-(24*E28)=G28,L28,IF(BB6-(25*E28)=G28,L28,""))))))))))))))))))))))))))</f>
        <v/>
      </c>
      <c r="BC28" s="56">
        <f>IF(G28=BC6,L28,IF(BC6-E28=G28,L28,IF(BC6-(2*E28)=G28,L28,IF(BC6-(3*E28)=G28,L28,IF(BC6-(4*E28)=G28,L28,IF(BC6-(5*E28)=G28,L28,IF(BC6-(6*E28)=G28,L28,IF(BC6-(7*E28)=G28,L28,IF(BC6-(8*E28)=G28,L28,IF(BC6-(9*E28)=G28,L28,IF(BC6-(10*E28)=G28,L28,IF(BC6-(11*E28)=G28,L28,IF(BC6-(12*E28)=G28,L28,IF(BC6-(13*E28)=G28,L28,IF(BC6-(14*E28)=G28,L28,IF(BC6-(15*E28)=G28,L28,IF(BC6-(16*E28)=G28,L28,IF(BC6-(17*E28)=G28,L28,IF(BC6-(18*E28)=G28,L28,IF(BC6-(19*E28)=G28,L28,IF(BC6-(20*E28)=G28,L28,IF(BC6-(21*E28)=G28,L28,IF(BC6-(22*E28)=G28,L28,IF(BC6-(23*E28)=G28,L28,IF(BC6-(24*E28)=G28,L28,IF(BC6-(25*E28)=G28,L28,""))))))))))))))))))))))))))</f>
        <v>47.04</v>
      </c>
      <c r="BD28" s="56" t="str">
        <f>IF(G28=BD6,L28,IF(BD6-E28=G28,L28,IF(BD6-(2*E28)=G28,L28,IF(BD6-(3*E28)=G28,L28,IF(BD6-(4*E28)=G28,L28,IF(BD6-(5*E28)=G28,L28,IF(BD6-(6*E28)=G28,L28,IF(BD6-(7*E28)=G28,L28,IF(BD6-(8*E28)=G28,L28,IF(BD6-(9*E28)=G28,L28,IF(BD6-(10*E28)=G28,L28,IF(BD6-(11*E28)=G28,L28,IF(BD6-(12*E28)=G28,L28,IF(BD6-(13*E28)=G28,L28,IF(BD6-(14*E28)=G28,L28,IF(BD6-(15*E28)=G28,L28,IF(BD6-(16*E28)=G28,L28,IF(BD6-(17*E28)=G28,L28,IF(BD6-(18*E28)=G28,L28,IF(BD6-(19*E28)=G28,L28,IF(BD6-(20*E28)=G28,L28,IF(BD6-(21*E28)=G28,L28,IF(BD6-(22*E28)=G28,L28,IF(BD6-(23*E28)=G28,L28,IF(BD6-(24*E28)=G28,L28,IF(BD6-(25*E28)=G28,L28,""))))))))))))))))))))))))))</f>
        <v/>
      </c>
      <c r="BE28" s="56" t="str">
        <f>IF(G28=BE6,L28,IF(BE6-E28=G28,L28,IF(BE6-(2*E28)=G28,L28,IF(BE6-(3*E28)=G28,L28,IF(BE6-(4*E28)=G28,L28,IF(BE6-(5*E28)=G28,L28,IF(BE6-(6*E28)=G28,L28,IF(BE6-(7*E28)=G28,L28,IF(BE6-(8*E28)=G28,L28,IF(BE6-(9*E28)=G28,L28,IF(BE6-(10*E28)=G28,L28,IF(BE6-(11*E28)=G28,L28,IF(BE6-(12*E28)=G28,L28,IF(BE6-(13*E28)=G28,L28,IF(BE6-(14*E28)=G28,L28,IF(BE6-(15*E28)=G28,L28,IF(BE6-(16*E28)=G28,L28,IF(BE6-(17*E28)=G28,L28,IF(BE6-(18*E28)=G28,L28,IF(BE6-(19*E28)=G28,L28,IF(BE6-(20*E28)=G28,L28,IF(BE6-(21*E28)=G28,L28,IF(BE6-(22*E28)=G28,L28,IF(BE6-(23*E28)=G28,L28,IF(BE6-(24*E28)=G28,L28,IF(BE6-(25*E28)=G28,L28,""))))))))))))))))))))))))))</f>
        <v/>
      </c>
      <c r="BF28" s="56" t="str">
        <f>IF(G28=BF6,L28,IF(BF6-E28=G28,L28,IF(BF6-(2*E28)=G28,L28,IF(BF6-(3*E28)=G28,L28,IF(BF6-(4*E28)=G28,L28,IF(BF6-(5*E28)=G28,L28,IF(BF6-(6*E28)=G28,L28,IF(BF6-(7*E28)=G28,L28,IF(BF6-(8*E28)=G28,L28,IF(BF6-(9*E28)=G28,L28,IF(BF6-(10*E28)=G28,L28,IF(BF6-(11*E28)=G28,L28,IF(BF6-(12*E28)=G28,L28,IF(BF6-(13*E28)=G28,L28,IF(BF6-(14*E28)=G28,L28,IF(BF6-(15*E28)=G28,L28,IF(BF6-(16*E28)=G28,L28,IF(BF6-(17*E28)=G28,L28,IF(BF6-(18*E28)=G28,L28,IF(BF6-(19*E28)=G28,L28,IF(BF6-(20*E28)=G28,L28,IF(BF6-(21*E28)=G28,L28,IF(BF6-(22*E28)=G28,L28,IF(BF6-(23*E28)=G28,L28,IF(BF6-(24*E28)=G28,L28,IF(BF6-(25*E28)=G28,L28,""))))))))))))))))))))))))))</f>
        <v/>
      </c>
      <c r="BG28" s="56" t="str">
        <f>IF(G28=BG6,L28,IF(BG6-E28=G28,L28,IF(BG6-(2*E28)=G28,L28,IF(BG6-(3*E28)=G28,L28,IF(BG6-(4*E28)=G28,L28,IF(BG6-(5*E28)=G28,L28,IF(BG6-(6*E28)=G28,L28,IF(BG6-(7*E28)=G28,L28,IF(BG6-(8*E28)=G28,L28,IF(BG6-(9*E28)=G28,L28,IF(BG6-(10*E28)=G28,L28,IF(BG6-(11*E28)=G28,L28,IF(BG6-(12*E28)=G28,L28,IF(BG6-(13*E28)=G28,L28,IF(BG6-(14*E28)=G28,L28,IF(BG6-(15*E28)=G28,L28,IF(BG6-(16*E28)=G28,L28,IF(BG6-(17*E28)=G28,L28,IF(BG6-(18*E28)=G28,L28,IF(BG6-(19*E28)=G28,L28,IF(BG6-(20*E28)=G28,L28,IF(BG6-(21*E28)=G28,L28,IF(BG6-(22*E28)=G28,L28,IF(BG6-(23*E28)=G28,L28,IF(BG6-(24*E28)=G28,L28,IF(BG6-(25*E28)=G28,L28,""))))))))))))))))))))))))))</f>
        <v/>
      </c>
      <c r="BH28" s="56" t="str">
        <f>IF(G28=BH6,L28,IF(BH6-E28=G28,L28,IF(BH6-(2*E28)=G28,L28,IF(BH6-(3*E28)=G28,L28,IF(BH6-(4*E28)=G28,L28,IF(BH6-(5*E28)=G28,L28,IF(BH6-(6*E28)=G28,L28,IF(BH6-(7*E28)=G28,L28,IF(BH6-(8*E28)=G28,L28,IF(BH6-(9*E28)=G28,L28,IF(BH6-(10*E28)=G28,L28,IF(BH6-(11*E28)=G28,L28,IF(BH6-(12*E28)=G28,L28,IF(BH6-(13*E28)=G28,L28,IF(BH6-(14*E28)=G28,L28,IF(BH6-(15*E28)=G28,L28,IF(BH6-(16*E28)=G28,L28,IF(BH6-(17*E28)=G28,L28,IF(BH6-(18*E28)=G28,L28,IF(BH6-(19*E28)=G28,L28,IF(BH6-(20*E28)=G28,L28,IF(BH6-(21*E28)=G28,L28,IF(BH6-(22*E28)=G28,L28,IF(BH6-(23*E28)=G28,L28,IF(BH6-(24*E28)=G28,L28,IF(BH6-(25*E28)=G28,L28,""))))))))))))))))))))))))))</f>
        <v/>
      </c>
      <c r="BI28" s="56" t="str">
        <f>IF(G28=BI6,L28,IF(BI6-E28=G28,L28,IF(BI6-(2*E28)=G28,L28,IF(BI6-(3*E28)=G28,L28,IF(BI6-(4*E28)=G28,L28,IF(BI6-(5*E28)=G28,L28,IF(BI6-(6*E28)=G28,L28,IF(BI6-(7*E28)=G28,L28,IF(BI6-(8*E28)=G28,L28,IF(BI6-(9*E28)=G28,L28,IF(BI6-(10*E28)=G28,L28,IF(BI6-(11*E28)=G28,L28,IF(BI6-(12*E28)=G28,L28,IF(BI6-(13*E28)=G28,L28,IF(BI6-(14*E28)=G28,L28,IF(BI6-(15*E28)=G28,L28,IF(BI6-(16*E28)=G28,L28,IF(BI6-(17*E28)=G28,L28,IF(BI6-(18*E28)=G28,L28,IF(BI6-(19*E28)=G28,L28,IF(BI6-(20*E28)=G28,L28,IF(BI6-(21*E28)=G28,L28,IF(BI6-(22*E28)=G28,L28,IF(BI6-(23*E28)=G28,L28,IF(BI6-(24*E28)=G28,L28,IF(BI6-(25*E28)=G28,L28,""))))))))))))))))))))))))))</f>
        <v/>
      </c>
      <c r="BJ28" s="56" t="str">
        <f>IF(G28=BJ6,L28,IF(BJ6-E28=G28,L28,IF(BJ6-(2*E28)=G28,L28,IF(BJ6-(3*E28)=G28,L28,IF(BJ6-(4*E28)=G28,L28,IF(BJ6-(5*E28)=G28,L28,IF(BJ6-(6*E28)=G28,L28,IF(BJ6-(7*E28)=G28,L28,IF(BJ6-(8*E28)=G28,L28,IF(BJ6-(9*E28)=G28,L28,IF(BJ6-(10*E28)=G28,L28,IF(BJ6-(11*E28)=G28,L28,IF(BJ6-(12*E28)=G28,L28,IF(BJ6-(13*E28)=G28,L28,IF(BJ6-(14*E28)=G28,L28,IF(BJ6-(15*E28)=G28,L28,IF(BJ6-(16*E28)=G28,L28,IF(BJ6-(17*E28)=G28,L28,IF(BJ6-(18*E28)=G28,L28,IF(BJ6-(19*E28)=G28,L28,IF(BJ6-(20*E28)=G28,L28,IF(BJ6-(21*E28)=G28,L28,IF(BJ6-(22*E28)=G28,L28,IF(BJ6-(23*E28)=G28,L28,IF(BJ6-(24*E28)=G28,L28,IF(BJ6-(25*E28)=G28,L28,""))))))))))))))))))))))))))</f>
        <v/>
      </c>
      <c r="BK28" s="56" t="str">
        <f>IF(G28=BK6,L28,IF(BK6-E28=G28,L28,IF(BK6-(2*E28)=G28,L28,IF(BK6-(3*E28)=G28,L28,IF(BK6-(4*E28)=G28,L28,IF(BK6-(5*E28)=G28,L28,IF(BK6-(6*E28)=G28,L28,IF(BK6-(7*E28)=G28,L28,IF(BK6-(8*E28)=G28,L28,IF(BK6-(9*E28)=G28,L28,IF(BK6-(10*E28)=G28,L28,IF(BK6-(11*E28)=G28,L28,IF(BK6-(12*E28)=G28,L28,IF(BK6-(13*E28)=G28,L28,IF(BK6-(14*E28)=G28,L28,IF(BK6-(15*E28)=G28,L28,IF(BK6-(16*E28)=G28,L28,IF(BK6-(17*E28)=G28,L28,IF(BK6-(18*E28)=G28,L28,IF(BK6-(19*E28)=G28,L28,IF(BK6-(20*E28)=G28,L28,IF(BK6-(21*E28)=G28,L28,IF(BK6-(22*E28)=G28,L28,IF(BK6-(23*E28)=G28,L28,IF(BK6-(24*E28)=G28,L28,IF(BK6-(25*E28)=G28,L28,""))))))))))))))))))))))))))</f>
        <v/>
      </c>
      <c r="BL28" s="56" t="str">
        <f>IF(G28=BL6,L28,IF(BL6-E28=G28,L28,IF(BL6-(2*E28)=G28,L28,IF(BL6-(3*E28)=G28,L28,IF(BL6-(4*E28)=G28,L28,IF(BL6-(5*E28)=G28,L28,IF(BL6-(6*E28)=G28,L28,IF(BL6-(7*E28)=G28,L28,IF(BL6-(8*E28)=G28,L28,IF(BL6-(9*E28)=G28,L28,IF(BL6-(10*E28)=G28,L28,IF(BL6-(11*E28)=G28,L28,IF(BL6-(12*E28)=G28,L28,IF(BL6-(13*E28)=G28,L28,IF(BL6-(14*E28)=G28,L28,IF(BL6-(15*E28)=G28,L28,IF(BL6-(16*E28)=G28,L28,IF(BL6-(17*E28)=G28,L28,IF(BL6-(18*E28)=G28,L28,IF(BL6-(19*E28)=G28,L28,IF(BL6-(20*E28)=G28,L28,IF(BL6-(21*E28)=G28,L28,IF(BL6-(22*E28)=G28,L28,IF(BL6-(23*E28)=G28,L28,IF(BL6-(24*E28)=G28,L28,IF(BL6-(25*E28)=G28,L28,""))))))))))))))))))))))))))</f>
        <v/>
      </c>
      <c r="BM28" s="57">
        <f>IF(G28=BM6,L28,IF(BM6-E28=G28,L28,IF(BM6-(2*E28)=G28,L28,IF(BM6-(3*E28)=G28,L28,IF(BM6-(4*E28)=G28,L28,IF(BM6-(5*E28)=G28,L28,IF(BM6-(6*E28)=G28,L28,IF(BM6-(7*E28)=G28,L28,IF(BM6-(8*E28)=G28,L28,IF(BM6-(9*E28)=G28,L28,IF(BM6-(10*E28)=G28,L28,IF(BM6-(11*E28)=G28,L28,IF(BM6-(12*E28)=G28,L28,IF(BM6-(13*E28)=G28,L28,IF(BM6-(14*E28)=G28,L28,IF(BM6-(15*E28)=G28,L28,IF(BM6-(16*E28)=G28,L28,IF(BM6-(17*E28)=G28,L28,IF(BM6-(18*E28)=G28,L28,IF(BM6-(19*E28)=G28,L28,IF(BM6-(20*E28)=G28,L28,IF(BM6-(21*E28)=G28,L28,IF(BM6-(22*E28)=G28,L28,IF(BM6-(23*E28)=G28,L28,IF(BM6-(24*E28)=G28,L28,IF(BM6-(25*E28)=G28,L28,""))))))))))))))))))))))))))</f>
        <v>47.04</v>
      </c>
    </row>
    <row r="29" spans="1:65" x14ac:dyDescent="0.3">
      <c r="A29" s="1"/>
      <c r="B29" s="7" t="s">
        <v>23</v>
      </c>
      <c r="C29" s="50" t="s">
        <v>99</v>
      </c>
      <c r="D29" s="6" t="s">
        <v>567</v>
      </c>
      <c r="E29" s="6">
        <v>50</v>
      </c>
      <c r="F29" s="72">
        <v>2012</v>
      </c>
      <c r="G29" s="46">
        <f t="shared" si="5"/>
        <v>2062</v>
      </c>
      <c r="H29" s="28" t="s">
        <v>19</v>
      </c>
      <c r="I29" s="28">
        <v>3</v>
      </c>
      <c r="J29" s="28" t="str">
        <f>IF(D29=Fasad!H3,"24111",IF(D29=Fasad!H4,"24211",IF(D29=Fasad!H5,"24312",IF(D29=Fasad!H6,"24561",""))))</f>
        <v>24312</v>
      </c>
      <c r="K29" s="28">
        <v>9580</v>
      </c>
      <c r="L29" s="91">
        <f t="shared" si="6"/>
        <v>28.74</v>
      </c>
      <c r="M29" s="28"/>
      <c r="O29" s="55" t="str">
        <f>IF(G29=O6,L29,IF(O6-E29=G29,L29,IF(O6-(2*E29)=G29,L29,IF(O6-(3*E29)=G29,L29,IF(O6-(4*E29)=G29,L29,IF(O6-(5*E29)=G29,L29,IF(O6-(6*E29)=G29,L29,IF(O6-(7*E29)=G29,L29,IF(O6-(8*E29)=G29,L29,IF(O6-(9*E29)=G29,L29,IF(O6-(10*E29)=G29,L29,IF(O6-(11*E29)=G29,L29,IF(O6-(12*E29)=G29,L29,IF(O6-(13*E29)=G29,L29,IF(O6-(14*E29)=G29,L29,IF(O6-(15*E29)=G29,L29,IF(O6-(16*E29)=G29,L29,IF(O6-(17*E29)=G29,L29,IF(O6-(18*E29)=G29,L29,IF(O6-(19*E29)=G29,L29,IF(O6-(20*E29)=G29,L29,IF(O6-(21*E29)=G29,L29,IF(O6-(22*E29)=G29,L29,IF(O6-(23*E29)=G29,L29,IF(O6-(24*E29)=G29,L29,IF(O6-(25*E29)=G29,L29,""))))))))))))))))))))))))))</f>
        <v/>
      </c>
      <c r="P29" s="56" t="str">
        <f>IF(G29=P6,L29,IF(P6-E29=G29,L29,IF(P6-(2*E29)=G29,L29,IF(P6-(3*E29)=G29,L29,IF(P6-(4*E29)=G29,L29,IF(P6-(5*E29)=G29,L29,IF(P6-(6*E29)=G29,L29,IF(P6-(7*E29)=G29,L29,IF(P6-(8*E29)=G29,L29,IF(P6-(9*E29)=G29,L29,IF(P6-(10*E29)=G29,L29,IF(P6-(11*E29)=G29,L29,IF(P6-(12*E29)=G29,L29,IF(P6-(13*E29)=G29,L29,IF(P6-(14*E29)=G29,L29,IF(P6-(15*E29)=G29,L29,IF(P6-(16*E29)=G29,L29,IF(P6-(17*E29)=G29,L29,IF(P6-(18*E29)=G29,L29,IF(P6-(19*E29)=G29,L29,IF(P6-(20*E29)=G29,L29,IF(P6-(21*E29)=G29,L29,IF(P6-(22*E29)=G29,L29,IF(P6-(23*E29)=G29,L29,IF(P6-(24*E29)=G29,L29,IF(P6-(25*E29)=G29,L29,""))))))))))))))))))))))))))</f>
        <v/>
      </c>
      <c r="Q29" s="56" t="str">
        <f>IF(G29=Q6,L29,IF(Q6-E29=G29,L29,IF(Q6-(2*E29)=G29,L29,IF(Q6-(3*E29)=G29,L29,IF(Q6-(4*E29)=G29,L29,IF(Q6-(5*E29)=G29,L29,IF(Q6-(6*E29)=G29,L29,IF(Q6-(7*E29)=G29,L29,IF(Q6-(8*E29)=G29,L29,IF(Q6-(9*E29)=G29,L29,IF(Q6-(10*E29)=G29,L29,IF(Q6-(11*E29)=G29,L29,IF(Q6-(12*E29)=G29,L29,IF(Q6-(13*E29)=G29,L29,IF(Q6-(14*E29)=G29,L29,IF(Q6-(15*E29)=G29,L29,IF(Q6-(16*E29)=G29,L29,IF(Q6-(17*E29)=G29,L29,IF(Q6-(18*E29)=G29,L29,IF(Q6-(19*E29)=G29,L29,IF(Q6-(20*E29)=G29,L29,IF(Q6-(21*E29)=G29,L29,IF(Q6-(22*E29)=G29,L29,IF(Q6-(23*E29)=G29,L29,IF(Q6-(24*E29)=G29,L29,IF(Q6-(25*E29)=G29,L29,""))))))))))))))))))))))))))</f>
        <v/>
      </c>
      <c r="R29" s="56" t="str">
        <f>IF(G29=R6,L29,IF(R6-E29=G29,L29,IF(R6-(2*E29)=G29,L29,IF(R6-(3*E29)=G29,L29,IF(R6-(4*E29)=G29,L29,IF(R6-(5*E29)=G29,L29,IF(R6-(6*E29)=G29,L29,IF(R6-(7*E29)=G29,L29,IF(R6-(8*E29)=G29,L29,IF(R6-(9*E29)=G29,L29,IF(R6-(10*E29)=G29,L29,IF(R6-(11*E29)=G29,L29,IF(R6-(12*E29)=G29,L29,IF(R6-(13*E29)=G29,L29,IF(R6-(14*E29)=G29,L29,IF(R6-(15*E29)=G29,L29,IF(R6-(16*E29)=G29,L29,IF(R6-(17*E29)=G29,L29,IF(R6-(18*E29)=G29,L29,IF(R6-(19*E29)=G29,L29,IF(R6-(20*E29)=G29,L29,IF(R6-(21*E29)=G29,L29,IF(R6-(22*E29)=G29,L29,IF(R6-(23*E29)=G29,L29,IF(R6-(24*E29)=G29,L29,IF(R6-(25*E29)=G29,L29,""))))))))))))))))))))))))))</f>
        <v/>
      </c>
      <c r="S29" s="56" t="str">
        <f>IF(G29=S6,L29,IF(S6-E29=G29,L29,IF(S6-(2*E29)=G29,L29,IF(S6-(3*E29)=G29,L29,IF(S6-(4*E29)=G29,L29,IF(S6-(5*E29)=G29,L29,IF(S6-(6*E29)=G29,L29,IF(S6-(7*E29)=G29,L29,IF(S6-(8*E29)=G29,L29,IF(S6-(9*E29)=G29,L29,IF(S6-(10*E29)=G29,L29,IF(S6-(11*E29)=G29,L29,IF(S6-(12*E29)=G29,L29,IF(S6-(13*E29)=G29,L29,IF(S6-(14*E29)=G29,L29,IF(S6-(15*E29)=G29,L29,IF(S6-(16*E29)=G29,L29,IF(S6-(17*E29)=G29,L29,IF(S6-(18*E29)=G29,L29,IF(S6-(19*E29)=G29,L29,IF(S6-(20*E29)=G29,L29,IF(S6-(21*E29)=G29,L29,IF(S6-(22*E29)=G29,L29,IF(S6-(23*E29)=G29,L29,IF(S6-(24*E29)=G29,L29,IF(S6-(25*E29)=G29,L29,""))))))))))))))))))))))))))</f>
        <v/>
      </c>
      <c r="T29" s="56" t="str">
        <f>IF(G29=T6,L29,IF(T6-E29=G29,L29,IF(T6-(2*E29)=G29,L29,IF(T6-(3*E29)=G29,L29,IF(T6-(4*E29)=G29,L29,IF(T6-(5*E29)=G29,L29,IF(T6-(6*E29)=G29,L29,IF(T6-(7*E29)=G29,L29,IF(T6-(8*E29)=G29,L29,IF(T6-(9*E29)=G29,L29,IF(T6-(10*E29)=G29,L29,IF(T6-(11*E29)=G29,L29,IF(T6-(12*E29)=G29,L29,IF(T6-(13*E29)=G29,L29,IF(T6-(14*E29)=G29,L29,IF(T6-(15*E29)=G29,L29,IF(T6-(16*E29)=G29,L29,IF(T6-(17*E29)=G29,L29,IF(T6-(18*E29)=G29,L29,IF(T6-(19*E29)=G29,L29,IF(T6-(20*E29)=G29,L29,IF(T6-(21*E29)=G29,L29,IF(T6-(22*E29)=G29,L29,IF(T6-(23*E29)=G29,L29,IF(T6-(24*E29)=G29,L29,IF(T6-(25*E29)=G29,L29,""))))))))))))))))))))))))))</f>
        <v/>
      </c>
      <c r="U29" s="56" t="str">
        <f>IF(G29=U6,L29,IF(U6-E29=G29,L29,IF(U6-(2*E29)=G29,L29,IF(U6-(3*E29)=G29,L29,IF(U6-(4*E29)=G29,L29,IF(U6-(5*E29)=G29,L29,IF(U6-(6*E29)=G29,L29,IF(U6-(7*E29)=G29,L29,IF(U6-(8*E29)=G29,L29,IF(U6-(9*E29)=G29,L29,IF(U6-(10*E29)=G29,L29,IF(U6-(11*E29)=G29,L29,IF(U6-(12*E29)=G29,L29,IF(U6-(13*E29)=G29,L29,IF(U6-(14*E29)=G29,L29,IF(U6-(15*E29)=G29,L29,IF(U6-(16*E29)=G29,L29,IF(U6-(17*E29)=G29,L29,IF(U6-(18*E29)=G29,L29,IF(U6-(19*E29)=G29,L29,IF(U6-(20*E29)=G29,L29,IF(U6-(21*E29)=G29,L29,IF(U6-(22*E29)=G29,L29,IF(U6-(23*E29)=G29,L29,IF(U6-(24*E29)=G29,L29,IF(U6-(25*E29)=G29,L29,""))))))))))))))))))))))))))</f>
        <v/>
      </c>
      <c r="V29" s="56" t="str">
        <f>IF(G29=V6,L29,IF(V6-E29=G29,L29,IF(V6-(2*E29)=G29,L29,IF(V6-(3*E29)=G29,L29,IF(V6-(4*E29)=G29,L29,IF(V6-(5*E29)=G29,L29,IF(V6-(6*E29)=G29,L29,IF(V6-(7*E29)=G29,L29,IF(V6-(8*E29)=G29,L29,IF(V6-(9*E29)=G29,L29,IF(V6-(10*E29)=G29,L29,IF(V6-(11*E29)=G29,L29,IF(V6-(12*E29)=G29,L29,IF(V6-(13*E29)=G29,L29,IF(V6-(14*E29)=G29,L29,IF(V6-(15*E29)=G29,L29,IF(V6-(16*E29)=G29,L29,IF(V6-(17*E29)=G29,L29,IF(V6-(18*E29)=G29,L29,IF(V6-(19*E29)=G29,L29,IF(V6-(20*E29)=G29,L29,IF(V6-(21*E29)=G29,L29,IF(V6-(22*E29)=G29,L29,IF(V6-(23*E29)=G29,L29,IF(V6-(24*E29)=G29,L29,IF(V6-(25*E29)=G29,L29,""))))))))))))))))))))))))))</f>
        <v/>
      </c>
      <c r="W29" s="56" t="str">
        <f>IF(G29=W6,L29,IF(W6-E29=G29,L29,IF(W6-(2*E29)=G29,L29,IF(W6-(3*E29)=G29,L29,IF(W6-(4*E29)=G29,L29,IF(W6-(5*E29)=G29,L29,IF(W6-(6*E29)=G29,L29,IF(W6-(7*E29)=G29,L29,IF(W6-(8*E29)=G29,L29,IF(W6-(9*E29)=G29,L29,IF(W6-(10*E29)=G29,L29,IF(W6-(11*E29)=G29,L29,IF(W6-(12*E29)=G29,L29,IF(W6-(13*E29)=G29,L29,IF(W6-(14*E29)=G29,L29,IF(W6-(15*E29)=G29,L29,IF(W6-(16*E29)=G29,L29,IF(W6-(17*E29)=G29,L29,IF(W6-(18*E29)=G29,L29,IF(W6-(19*E29)=G29,L29,IF(W6-(20*E29)=G29,L29,IF(W6-(21*E29)=G29,L29,IF(W6-(22*E29)=G29,L29,IF(W6-(23*E29)=G29,L29,IF(W6-(24*E29)=G29,L29,IF(W6-(25*E29)=G29,L29,""))))))))))))))))))))))))))</f>
        <v/>
      </c>
      <c r="X29" s="56" t="str">
        <f>IF(G29=X6,L29,IF(X6-E29=G29,L29,IF(X6-(2*E29)=G29,L29,IF(X6-(3*E29)=G29,L29,IF(X6-(4*E29)=G29,L29,IF(X6-(5*E29)=G29,L29,IF(X6-(6*E29)=G29,L29,IF(X6-(7*E29)=G29,L29,IF(X6-(8*E29)=G29,L29,IF(X6-(9*E29)=G29,L29,IF(X6-(10*E29)=G29,L29,IF(X6-(11*E29)=G29,L29,IF(X6-(12*E29)=G29,L29,IF(X6-(13*E29)=G29,L29,IF(X6-(14*E29)=G29,L29,IF(X6-(15*E29)=G29,L29,IF(X6-(16*E29)=G29,L29,IF(X6-(17*E29)=G29,L29,IF(X6-(18*E29)=G29,L29,IF(X6-(19*E29)=G29,L29,IF(X6-(20*E29)=G29,L29,IF(X6-(21*E29)=G29,L29,IF(X6-(22*E29)=G29,L29,IF(X6-(23*E29)=G29,L29,IF(X6-(24*E29)=G29,L29,IF(X6-(25*E29)=G29,L29,""))))))))))))))))))))))))))</f>
        <v/>
      </c>
      <c r="Y29" s="56" t="str">
        <f>IF(G29=Y6,L29,IF(Y6-E29=G29,L29,IF(Y6-(2*E29)=G29,L29,IF(Y6-(3*E29)=G29,L29,IF(Y6-(4*E29)=G29,L29,IF(Y6-(5*E29)=G29,L29,IF(Y6-(6*E29)=G29,L29,IF(Y6-(7*E29)=G29,L29,IF(Y6-(8*E29)=G29,L29,IF(Y6-(9*E29)=G29,L29,IF(Y6-(10*E29)=G29,L29,IF(Y6-(11*E29)=G29,L29,IF(Y6-(12*E29)=G29,L29,IF(Y6-(13*E29)=G29,L29,IF(Y6-(14*E29)=G29,L29,IF(Y6-(15*E29)=G29,L29,IF(Y6-(16*E29)=G29,L29,IF(Y6-(17*E29)=G29,L29,IF(Y6-(18*E29)=G29,L29,IF(Y6-(19*E29)=G29,L29,IF(Y6-(20*E29)=G29,L29,IF(Y6-(21*E29)=G29,L29,IF(Y6-(22*E29)=G29,L29,IF(Y6-(23*E29)=G29,L29,IF(Y6-(24*E29)=G29,L29,IF(Y6-(25*E29)=G29,L29,""))))))))))))))))))))))))))</f>
        <v/>
      </c>
      <c r="Z29" s="56" t="str">
        <f>IF(G29=Z6,L29,IF(Z6-E29=G29,L29,IF(Z6-(2*E29)=G29,L29,IF(Z6-(3*E29)=G29,L29,IF(Z6-(4*E29)=G29,L29,IF(Z6-(5*E29)=G29,L29,IF(Z6-(6*E29)=G29,L29,IF(Z6-(7*E29)=G29,L29,IF(Z6-(8*E29)=G29,L29,IF(Z6-(9*E29)=G29,L29,IF(Z6-(10*E29)=G29,L29,IF(Z6-(11*E29)=G29,L29,IF(Z6-(12*E29)=G29,L29,IF(Z6-(13*E29)=G29,L29,IF(Z6-(14*E29)=G29,L29,IF(Z6-(15*E29)=G29,L29,IF(Z6-(16*E29)=G29,L29,IF(Z6-(17*E29)=G29,L29,IF(Z6-(18*E29)=G29,L29,IF(Z6-(19*E29)=G29,L29,IF(Z6-(20*E29)=G29,L29,IF(Z6-(21*E29)=G29,L29,IF(Z6-(22*E29)=G29,L29,IF(Z6-(23*E29)=G29,L29,IF(Z6-(24*E29)=G29,L29,IF(Z6-(25*E29)=G29,L29,""))))))))))))))))))))))))))</f>
        <v/>
      </c>
      <c r="AA29" s="56" t="str">
        <f>IF(G29=AA6,L29,IF(AA6-E29=G29,L29,IF(AA6-(2*E29)=G29,L29,IF(AA6-(3*E29)=G29,L29,IF(AA6-(4*E29)=G29,L29,IF(AA6-(5*E29)=G29,L29,IF(AA6-(6*E29)=G29,L29,IF(AA6-(7*E29)=G29,L29,IF(AA6-(8*E29)=G29,L29,IF(AA6-(9*E29)=G29,L29,IF(AA6-(10*E29)=G29,L29,IF(AA6-(11*E29)=G29,L29,IF(AA6-(12*E29)=G29,L29,IF(AA6-(13*E29)=G29,L29,IF(AA6-(14*E29)=G29,L29,IF(AA6-(15*E29)=G29,L29,IF(AA6-(16*E29)=G29,L29,IF(AA6-(17*E29)=G29,L29,IF(AA6-(18*E29)=G29,L29,IF(AA6-(19*E29)=G29,L29,IF(AA6-(20*E29)=G29,L29,IF(AA6-(21*E29)=G29,L29,IF(AA6-(22*E29)=G29,L29,IF(AA6-(23*E29)=G29,L29,IF(AA6-(24*E29)=G29,L29,IF(AA6-(25*E29)=G29,L29,""))))))))))))))))))))))))))</f>
        <v/>
      </c>
      <c r="AB29" s="56" t="str">
        <f>IF(G29=AB6,L29,IF(AB6-E29=G29,L29,IF(AB6-(2*E29)=G29,L29,IF(AB6-(3*E29)=G29,L29,IF(AB6-(4*E29)=G29,L29,IF(AB6-(5*E29)=G29,L29,IF(AB6-(6*E29)=G29,L29,IF(AB6-(7*E29)=G29,L29,IF(AB6-(8*E29)=G29,L29,IF(AB6-(9*E29)=G29,L29,IF(AB6-(10*E29)=G29,L29,IF(AB6-(11*E29)=G29,L29,IF(AB6-(12*E29)=G29,L29,IF(AB6-(13*E29)=G29,L29,IF(AB6-(14*E29)=G29,L29,IF(AB6-(15*E29)=G29,L29,IF(AB6-(16*E29)=G29,L29,IF(AB6-(17*E29)=G29,L29,IF(AB6-(18*E29)=G29,L29,IF(AB6-(19*E29)=G29,L29,IF(AB6-(20*E29)=G29,L29,IF(AB6-(21*E29)=G29,L29,IF(AB6-(22*E29)=G29,L29,IF(AB6-(23*E29)=G29,L29,IF(AB6-(24*E29)=G29,L29,IF(AB6-(25*E29)=G29,L29,""))))))))))))))))))))))))))</f>
        <v/>
      </c>
      <c r="AC29" s="56" t="str">
        <f>IF(G29=AC6,L29,IF(AC6-E29=G29,L29,IF(AC6-(2*E29)=G29,L29,IF(AC6-(3*E29)=G29,L29,IF(AC6-(4*E29)=G29,L29,IF(AC6-(5*E29)=G29,L29,IF(AC6-(6*E29)=G29,L29,IF(AC6-(7*E29)=G29,L29,IF(AC6-(8*E29)=G29,L29,IF(AC6-(9*E29)=G29,L29,IF(AC6-(10*E29)=G29,L29,IF(AC6-(11*E29)=G29,L29,IF(AC6-(12*E29)=G29,L29,IF(AC6-(13*E29)=G29,L29,IF(AC6-(14*E29)=G29,L29,IF(AC6-(15*E29)=G29,L29,IF(AC6-(16*E29)=G29,L29,IF(AC6-(17*E29)=G29,L29,IF(AC6-(18*E29)=G29,L29,IF(AC6-(19*E29)=G29,L29,IF(AC6-(20*E29)=G29,L29,IF(AC6-(21*E29)=G29,L29,IF(AC6-(22*E29)=G29,L29,IF(AC6-(23*E29)=G29,L29,IF(AC6-(24*E29)=G29,L29,IF(AC6-(25*E29)=G29,L29,""))))))))))))))))))))))))))</f>
        <v/>
      </c>
      <c r="AD29" s="56" t="str">
        <f>IF(G29=AD6,L29,IF(AD6-E29=G29,L29,IF(AD6-(2*E29)=G29,L29,IF(AD6-(3*E29)=G29,L29,IF(AD6-(4*E29)=G29,L29,IF(AD6-(5*E29)=G29,L29,IF(AD6-(6*E29)=G29,L29,IF(AD6-(7*E29)=G29,L29,IF(AD6-(8*E29)=G29,L29,IF(AD6-(9*E29)=G29,L29,IF(AD6-(10*E29)=G29,L29,IF(AD6-(11*E29)=G29,L29,IF(AD6-(12*E29)=G29,L29,IF(AD6-(13*E29)=G29,L29,IF(AD6-(14*E29)=G29,L29,IF(AD6-(15*E29)=G29,L29,IF(AD6-(16*E29)=G29,L29,IF(AD6-(17*E29)=G29,L29,IF(AD6-(18*E29)=G29,L29,IF(AD6-(19*E29)=G29,L29,IF(AD6-(20*E29)=G29,L29,IF(AD6-(21*E29)=G29,L29,IF(AD6-(22*E29)=G29,L29,IF(AD6-(23*E29)=G29,L29,IF(AD6-(24*E29)=G29,L29,IF(AD6-(25*E29)=G29,L29,""))))))))))))))))))))))))))</f>
        <v/>
      </c>
      <c r="AE29" s="56" t="str">
        <f>IF(G29=AE6,L29,IF(AE6-E29=G29,L29,IF(AE6-(2*E29)=G29,L29,IF(AE6-(3*E29)=G29,L29,IF(AE6-(4*E29)=G29,L29,IF(AE6-(5*E29)=G29,L29,IF(AE6-(6*E29)=G29,L29,IF(AE6-(7*E29)=G29,L29,IF(AE6-(8*E29)=G29,L29,IF(AE6-(9*E29)=G29,L29,IF(AE6-(10*E29)=G29,L29,IF(AE6-(11*E29)=G29,L29,IF(AE6-(12*E29)=G29,L29,IF(AE6-(13*E29)=G29,L29,IF(AE6-(14*E29)=G29,L29,IF(AE6-(15*E29)=G29,L29,IF(AE6-(16*E29)=G29,L29,IF(AE6-(17*E29)=G29,L29,IF(AE6-(18*E29)=G29,L29,IF(AE6-(19*E29)=G29,L29,IF(AE6-(20*E29)=G29,L29,IF(AE6-(21*E29)=G29,L29,IF(AE6-(22*E29)=G29,L29,IF(AE6-(23*E29)=G29,L29,IF(AE6-(24*E29)=G29,L29,IF(AE6-(25*E29)=G29,L29,""))))))))))))))))))))))))))</f>
        <v/>
      </c>
      <c r="AF29" s="56" t="str">
        <f>IF(G29=AF6,L29,IF(AF6-E29=G29,L29,IF(AF6-(2*E29)=G29,L29,IF(AF6-(3*E29)=G29,L29,IF(AF6-(4*E29)=G29,L29,IF(AF6-(5*E29)=G29,L29,IF(AF6-(6*E29)=G29,L29,IF(AF6-(7*E29)=G29,L29,IF(AF6-(8*E29)=G29,L29,IF(AF6-(9*E29)=G29,L29,IF(AF6-(10*E29)=G29,L29,IF(AF6-(11*E29)=G29,L29,IF(AF6-(12*E29)=G29,L29,IF(AF6-(13*E29)=G29,L29,IF(AF6-(14*E29)=G29,L29,IF(AF6-(15*E29)=G29,L29,IF(AF6-(16*E29)=G29,L29,IF(AF6-(17*E29)=G29,L29,IF(AF6-(18*E29)=G29,L29,IF(AF6-(19*E29)=G29,L29,IF(AF6-(20*E29)=G29,L29,IF(AF6-(21*E29)=G29,L29,IF(AF6-(22*E29)=G29,L29,IF(AF6-(23*E29)=G29,L29,IF(AF6-(24*E29)=G29,L29,IF(AF6-(25*E29)=G29,L29,""))))))))))))))))))))))))))</f>
        <v/>
      </c>
      <c r="AG29" s="56" t="str">
        <f>IF(G29=AG6,L29,IF(AG6-E29=G29,L29,IF(AG6-(2*E29)=G29,L29,IF(AG6-(3*E29)=G29,L29,IF(AG6-(4*E29)=G29,L29,IF(AG6-(5*E29)=G29,L29,IF(AG6-(6*E29)=G29,L29,IF(AG6-(7*E29)=G29,L29,IF(AG6-(8*E29)=G29,L29,IF(AG6-(9*E29)=G29,L29,IF(AG6-(10*E29)=G29,L29,IF(AG6-(11*E29)=G29,L29,IF(AG6-(12*E29)=G29,L29,IF(AG6-(13*E29)=G29,L29,IF(AG6-(14*E29)=G29,L29,IF(AG6-(15*E29)=G29,L29,IF(AG6-(16*E29)=G29,L29,IF(AG6-(17*E29)=G29,L29,IF(AG6-(18*E29)=G29,L29,IF(AG6-(19*E29)=G29,L29,IF(AG6-(20*E29)=G29,L29,IF(AG6-(21*E29)=G29,L29,IF(AG6-(22*E29)=G29,L29,IF(AG6-(23*E29)=G29,L29,IF(AG6-(24*E29)=G29,L29,IF(AG6-(25*E29)=G29,L29,""))))))))))))))))))))))))))</f>
        <v/>
      </c>
      <c r="AH29" s="56" t="str">
        <f>IF(G29=AH6,L29,IF(AH6-E29=G29,L29,IF(AH6-(2*E29)=G29,L29,IF(AH6-(3*E29)=G29,L29,IF(AH6-(4*E29)=G29,L29,IF(AH6-(5*E29)=G29,L29,IF(AH6-(6*E29)=G29,L29,IF(AH6-(7*E29)=G29,L29,IF(AH6-(8*E29)=G29,L29,IF(AH6-(9*E29)=G29,L29,IF(AH6-(10*E29)=G29,L29,IF(AH6-(11*E29)=G29,L29,IF(AH6-(12*E29)=G29,L29,IF(AH6-(13*E29)=G29,L29,IF(AH6-(14*E29)=G29,L29,IF(AH6-(15*E29)=G29,L29,IF(AH6-(16*E29)=G29,L29,IF(AH6-(17*E29)=G29,L29,IF(AH6-(18*E29)=G29,L29,IF(AH6-(19*E29)=G29,L29,IF(AH6-(20*E29)=G29,L29,IF(AH6-(21*E29)=G29,L29,IF(AH6-(22*E29)=G29,L29,IF(AH6-(23*E29)=G29,L29,IF(AH6-(24*E29)=G29,L29,IF(AH6-(25*E29)=G29,L29,""))))))))))))))))))))))))))</f>
        <v/>
      </c>
      <c r="AI29" s="56" t="str">
        <f>IF(G29=AI6,L29,IF(AI6-E29=G29,L29,IF(AI6-(2*E29)=G29,L29,IF(AI6-(3*E29)=G29,L29,IF(AI6-(4*E29)=G29,L29,IF(AI6-(5*E29)=G29,L29,IF(AI6-(6*E29)=G29,L29,IF(AI6-(7*E29)=G29,L29,IF(AI6-(8*E29)=G29,L29,IF(AI6-(9*E29)=G29,L29,IF(AI6-(10*E29)=G29,L29,IF(AI6-(11*E29)=G29,L29,IF(AI6-(12*E29)=G29,L29,IF(AI6-(13*E29)=G29,L29,IF(AI6-(14*E29)=G29,L29,IF(AI6-(15*E29)=G29,L29,IF(AI6-(16*E29)=G29,L29,IF(AI6-(17*E29)=G29,L29,IF(AI6-(18*E29)=G29,L29,IF(AI6-(19*E29)=G29,L29,IF(AI6-(20*E29)=G29,L29,IF(AI6-(21*E29)=G29,L29,IF(AI6-(22*E29)=G29,L29,IF(AI6-(23*E29)=G29,L29,IF(AI6-(24*E29)=G29,L29,IF(AI6-(25*E29)=G29,L29,""))))))))))))))))))))))))))</f>
        <v/>
      </c>
      <c r="AJ29" s="62" t="str">
        <f>IF(G29=AJ6,L29,IF(AJ6-E29=G29,L29,IF(AJ6-(2*E29)=G29,L29,IF(AJ6-(3*E29)=G29,L29,IF(AJ6-(4*E29)=G29,L29,IF(AJ6-(5*E29)=G29,L29,IF(AJ6-(6*E29)=G29,L29,IF(AJ6-(7*E29)=G29,L29,IF(AJ6-(8*E29)=G29,L29,IF(AJ6-(9*E29)=G29,L29,IF(AJ6-(10*E29)=G29,L29,IF(AJ6-(11*E29)=G29,L29,IF(AJ6-(12*E29)=G29,L29,IF(AJ6-(13*E29)=G29,L29,IF(AJ6-(14*E29)=G29,L29,IF(AJ6-(15*E29)=G29,L29,IF(AJ6-(16*E29)=G29,L29,IF(AJ6-(17*E29)=G29,L29,IF(AJ6-(18*E29)=G29,L29,IF(AJ6-(19*E29)=G29,L29,IF(AJ6-(20*E29)=G29,L29,IF(AJ6-(21*E29)=G29,L29,IF(AJ6-(22*E29)=G29,L29,IF(AJ6-(23*E29)=G29,L29,IF(AJ6-(24*E29)=G29,L29,IF(AJ6-(25*E29)=G29,L29,""))))))))))))))))))))))))))</f>
        <v/>
      </c>
      <c r="AK29" s="56" t="str">
        <f>IF(G29=AK6,L29,IF(AK6-E29=G29,L29,IF(AK6-(2*E29)=G29,L29,IF(AK6-(3*E29)=G29,L29,IF(AK6-(4*E29)=G29,L29,IF(AK6-(5*E29)=G29,L29,IF(AK6-(6*E29)=G29,L29,IF(AK6-(7*E29)=G29,L29,IF(AK6-(8*E29)=G29,L29,IF(AK6-(9*E29)=G29,L29,IF(AK6-(10*E29)=G29,L29,IF(AK6-(11*E29)=G29,L29,IF(AK6-(12*E29)=G29,L29,IF(AK6-(13*E29)=G29,L29,IF(AK6-(14*E29)=G29,L29,IF(AK6-(15*E29)=G29,L29,IF(AK6-(16*E29)=G29,L29,IF(AK6-(17*E29)=G29,L29,IF(AK6-(18*E29)=G29,L29,IF(AK6-(19*E29)=G29,L29,IF(AK6-(20*E29)=G29,L29,IF(AK6-(21*E29)=G29,L29,IF(AK6-(22*E29)=G29,L29,IF(AK6-(23*E29)=G29,L29,IF(AK6-(24*E29)=G29,L29,IF(AK6-(25*E29)=G29,L29,""))))))))))))))))))))))))))</f>
        <v/>
      </c>
      <c r="AL29" s="56" t="str">
        <f>IF(G29=AL6,L29,IF(AL6-E29=G29,L29,IF(AL6-(2*E29)=G29,L29,IF(AL6-(3*E29)=G29,L29,IF(AL6-(4*E29)=G29,L29,IF(AL6-(5*E29)=G29,L29,IF(AL6-(6*E29)=G29,L29,IF(AL6-(7*E29)=G29,L29,IF(AL6-(8*E29)=G29,L29,IF(AL6-(9*E29)=G29,L29,IF(AL6-(10*E29)=G29,L29,IF(AL6-(11*E29)=G29,L29,IF(AL6-(12*E29)=G29,L29,IF(AL6-(13*E29)=G29,L29,IF(AL6-(14*E29)=G29,L29,IF(AL6-(15*E29)=G29,L29,IF(AL6-(16*E29)=G29,L29,IF(AL6-(17*E29)=G29,L29,IF(AL6-(18*E29)=G29,L29,IF(AL6-(19*E29)=G29,L29,IF(AL6-(20*E29)=G29,L29,IF(AL6-(21*E29)=G29,L29,IF(AL6-(22*E29)=G29,L29,IF(AL6-(23*E29)=G29,L29,IF(AL6-(24*E29)=G29,L29,IF(AL6-(25*E29)=G29,L29,""))))))))))))))))))))))))))</f>
        <v/>
      </c>
      <c r="AM29" s="56" t="str">
        <f>IF(G29=AM6,L29,IF(AM6-E29=G29,L29,IF(AM6-(2*E29)=G29,L29,IF(AM6-(3*E29)=G29,L29,IF(AM6-(4*E29)=G29,L29,IF(AM6-(5*E29)=G29,L29,IF(AM6-(6*E29)=G29,L29,IF(AM6-(7*E29)=G29,L29,IF(AM6-(8*E29)=G29,L29,IF(AM6-(9*E29)=G29,L29,IF(AM6-(10*E29)=G29,L29,IF(AM6-(11*E29)=G29,L29,IF(AM6-(12*E29)=G29,L29,IF(AM6-(13*E29)=G29,L29,IF(AM6-(14*E29)=G29,L29,IF(AM6-(15*E29)=G29,L29,IF(AM6-(16*E29)=G29,L29,IF(AM6-(17*E29)=G29,L29,IF(AM6-(18*E29)=G29,L29,IF(AM6-(19*E29)=G29,L29,IF(AM6-(20*E29)=G29,L29,IF(AM6-(21*E29)=G29,L29,IF(AM6-(22*E29)=G29,L29,IF(AM6-(23*E29)=G29,L29,IF(AM6-(24*E29)=G29,L29,IF(AM6-(25*E29)=G29,L29,""))))))))))))))))))))))))))</f>
        <v/>
      </c>
      <c r="AN29" s="62" t="str">
        <f>IF(G29=AN6,L29,IF(AN6-E29=G29,L29,IF(AN6-(2*E29)=G29,L29,IF(AN6-(3*E29)=G29,L29,IF(AN6-(4*E29)=G29,L29,IF(AN6-(5*E29)=G29,L29,IF(AN6-(6*E29)=G29,L29,IF(AN6-(7*E29)=G29,L29,IF(AN6-(8*E29)=G29,L29,IF(AN6-(9*E29)=G29,L29,IF(AN6-(10*E29)=G29,L29,IF(AN6-(11*E29)=G29,L29,IF(AN6-(12*E29)=G29,L29,IF(AN6-(13*E29)=G29,L29,IF(AN6-(14*E29)=G29,L29,IF(AN6-(15*E29)=G29,L29,IF(AN6-(16*E29)=G29,L29,IF(AN6-(17*E29)=G29,L29,IF(AN6-(18*E29)=G29,L29,IF(AN6-(19*E29)=G29,L29,IF(AN6-(20*E29)=G29,L29,IF(AN6-(21*E29)=G29,L29,IF(AN6-(22*E29)=G29,L29,IF(AN6-(23*E29)=G29,L29,IF(AN6-(24*E29)=G29,L29,IF(AN6-(25*E29)=G29,L29,""))))))))))))))))))))))))))</f>
        <v/>
      </c>
      <c r="AO29" s="56" t="str">
        <f>IF(G29=AO6,L29,IF(AO6-E29=G29,L29,IF(AO6-(2*E29)=G29,L29,IF(AO6-(3*E29)=G29,L29,IF(AO6-(4*E29)=G29,L29,IF(AO6-(5*E29)=G29,L29,IF(AO6-(6*E29)=G29,L29,IF(AO6-(7*E29)=G29,L29,IF(AO6-(8*E29)=G29,L29,IF(AO6-(9*E29)=G29,L29,IF(AO6-(10*E29)=G29,L29,IF(AO6-(11*E29)=G29,L29,IF(AO6-(12*E29)=G29,L29,IF(AO6-(13*E29)=G29,L29,IF(AO6-(14*E29)=G29,L29,IF(AO6-(15*E29)=G29,L29,IF(AO6-(16*E29)=G29,L29,IF(AO6-(17*E29)=G29,L29,IF(AO6-(18*E29)=G29,L29,IF(AO6-(19*E29)=G29,L29,IF(AO6-(20*E29)=G29,L29,IF(AO6-(21*E29)=G29,L29,IF(AO6-(22*E29)=G29,L29,IF(AO6-(23*E29)=G29,L29,IF(AO6-(24*E29)=G29,L29,IF(AO6-(25*E29)=G29,L29,""))))))))))))))))))))))))))</f>
        <v/>
      </c>
      <c r="AP29" s="56" t="str">
        <f>IF(G29=AP6,L29,IF(AP6-E29=G29,L29,IF(AP6-(2*E29)=G29,L29,IF(AP6-(3*E29)=G29,L29,IF(AP6-(4*E29)=G29,L29,IF(AP6-(5*E29)=G29,L29,IF(AP6-(6*E29)=G29,L29,IF(AP6-(7*E29)=G29,L29,IF(AP6-(8*E29)=G29,L29,IF(AP6-(9*E29)=G29,L29,IF(AP6-(10*E29)=G29,L29,IF(AP6-(11*E29)=G29,L29,IF(AP6-(12*E29)=G29,L29,IF(AP6-(13*E29)=G29,L29,IF(AP6-(14*E29)=G29,L29,IF(AP6-(15*E29)=G29,L29,IF(AP6-(16*E29)=G29,L29,IF(AP6-(17*E29)=G29,L29,IF(AP6-(18*E29)=G29,L29,IF(AP6-(19*E29)=G29,L29,IF(AP6-(20*E29)=G29,L29,IF(AP6-(21*E29)=G29,L29,IF(AP6-(22*E29)=G29,L29,IF(AP6-(23*E29)=G29,L29,IF(AP6-(24*E29)=G29,L29,IF(AP6-(25*E29)=G29,L29,""))))))))))))))))))))))))))</f>
        <v/>
      </c>
      <c r="AQ29" s="56" t="str">
        <f>IF(G29=AQ6,L29,IF(AQ6-E29=G29,L29,IF(AQ6-(2*E29)=G29,L29,IF(AQ6-(3*E29)=G29,L29,IF(AQ6-(4*E29)=G29,L29,IF(AQ6-(5*E29)=G29,L29,IF(AQ6-(6*E29)=G29,L29,IF(AQ6-(7*E29)=G29,L29,IF(AQ6-(8*E29)=G29,L29,IF(AQ6-(9*E29)=G29,L29,IF(AQ6-(10*E29)=G29,L29,IF(AQ6-(11*E29)=G29,L29,IF(AQ6-(12*E29)=G29,L29,IF(AQ6-(13*E29)=G29,L29,IF(AQ6-(14*E29)=G29,L29,IF(AQ6-(15*E29)=G29,L29,IF(AQ6-(16*E29)=G29,L29,IF(AQ6-(17*E29)=G29,L29,IF(AQ6-(18*E29)=G29,L29,IF(AQ6-(19*E29)=G29,L29,IF(AQ6-(20*E29)=G29,L29,IF(AQ6-(21*E29)=G29,L29,IF(AQ6-(22*E29)=G29,L29,IF(AQ6-(23*E29)=G29,L29,IF(AQ6-(24*E29)=G29,L29,IF(AQ6-(25*E29)=G29,L29,""))))))))))))))))))))))))))</f>
        <v/>
      </c>
      <c r="AR29" s="56" t="str">
        <f>IF(G29=AR6,L29,IF(AR6-E29=G29,L29,IF(AR6-(2*E29)=G29,L29,IF(AR6-(3*E29)=G29,L29,IF(AR6-(4*E29)=G29,L29,IF(AR6-(5*E29)=G29,L29,IF(AR6-(6*E29)=G29,L29,IF(AR6-(7*E29)=G29,L29,IF(AR6-(8*E29)=G29,L29,IF(AR6-(9*E29)=G29,L29,IF(AR6-(10*E29)=G29,L29,IF(AR6-(11*E29)=G29,L29,IF(AR6-(12*E29)=G29,L29,IF(AR6-(13*E29)=G29,L29,IF(AR6-(14*E29)=G29,L29,IF(AR6-(15*E29)=G29,L29,IF(AR6-(16*E29)=G29,L29,IF(AR6-(17*E29)=G29,L29,IF(AR6-(18*E29)=G29,L29,IF(AR6-(19*E29)=G29,L29,IF(AR6-(20*E29)=G29,L29,IF(AR6-(21*E29)=G29,L29,IF(AR6-(22*E29)=G29,L29,IF(AR6-(23*E29)=G29,L29,IF(AR6-(24*E29)=G29,L29,IF(AR6-(25*E29)=G29,L29,""))))))))))))))))))))))))))</f>
        <v/>
      </c>
      <c r="AS29" s="56" t="str">
        <f>IF(G29=AS6,L29,IF(AS6-E29=G29,L29,IF(AS6-(2*E29)=G29,L29,IF(AS6-(3*E29)=G29,L29,IF(AS6-(4*E29)=G29,L29,IF(AS6-(5*E29)=G29,L29,IF(AS6-(6*E29)=G29,L29,IF(AS6-(7*E29)=G29,L29,IF(AS6-(8*E29)=G29,L29,IF(AS6-(9*E29)=G29,L29,IF(AS6-(10*E29)=G29,L29,IF(AS6-(11*E29)=G29,L29,IF(AS6-(12*E29)=G29,L29,IF(AS6-(13*E29)=G29,L29,IF(AS6-(14*E29)=G29,L29,IF(AS6-(15*E29)=G29,L29,IF(AS6-(16*E29)=G29,L29,IF(AS6-(17*E29)=G29,L29,IF(AS6-(18*E29)=G29,L29,IF(AS6-(19*E29)=G29,L29,IF(AS6-(20*E29)=G29,L29,IF(AS6-(21*E29)=G29,L29,IF(AS6-(22*E29)=G29,L29,IF(AS6-(23*E29)=G29,L29,IF(AS6-(24*E29)=G29,L29,IF(AS6-(25*E29)=G29,L29,""))))))))))))))))))))))))))</f>
        <v/>
      </c>
      <c r="AT29" s="56" t="str">
        <f>IF(G29=AT6,L29,IF(AT6-E29=G29,L29,IF(AT6-(2*E29)=G29,L29,IF(AT6-(3*E29)=G29,L29,IF(AT6-(4*E29)=G29,L29,IF(AT6-(5*E29)=G29,L29,IF(AT6-(6*E29)=G29,L29,IF(AT6-(7*E29)=G29,L29,IF(AT6-(8*E29)=G29,L29,IF(AT6-(9*E29)=G29,L29,IF(AT6-(10*E29)=G29,L29,IF(AT6-(11*E29)=G29,L29,IF(AT6-(12*E29)=G29,L29,IF(AT6-(13*E29)=G29,L29,IF(AT6-(14*E29)=G29,L29,IF(AT6-(15*E29)=G29,L29,IF(AT6-(16*E29)=G29,L29,IF(AT6-(17*E29)=G29,L29,IF(AT6-(18*E29)=G29,L29,IF(AT6-(19*E29)=G29,L29,IF(AT6-(20*E29)=G29,L29,IF(AT6-(21*E29)=G29,L29,IF(AT6-(22*E29)=G29,L29,IF(AT6-(23*E29)=G29,L29,IF(AT6-(24*E29)=G29,L29,IF(AT6-(25*E29)=G29,L29,""))))))))))))))))))))))))))</f>
        <v/>
      </c>
      <c r="AU29" s="56" t="str">
        <f>IF(G29=AU6,L29,IF(AU6-E29=G29,L29,IF(AU6-(2*E29)=G29,L29,IF(AU6-(3*E29)=G29,L29,IF(AU6-(4*E29)=G29,L29,IF(AU6-(5*E29)=G29,L29,IF(AU6-(6*E29)=G29,L29,IF(AU6-(7*E29)=G29,L29,IF(AU6-(8*E29)=G29,L29,IF(AU6-(9*E29)=G29,L29,IF(AU6-(10*E29)=G29,L29,IF(AU6-(11*E29)=G29,L29,IF(AU6-(12*E29)=G29,L29,IF(AU6-(13*E29)=G29,L29,IF(AU6-(14*E29)=G29,L29,IF(AU6-(15*E29)=G29,L29,IF(AU6-(16*E29)=G29,L29,IF(AU6-(17*E29)=G29,L29,IF(AU6-(18*E29)=G29,L29,IF(AU6-(19*E29)=G29,L29,IF(AU6-(20*E29)=G29,L29,IF(AU6-(21*E29)=G29,L29,IF(AU6-(22*E29)=G29,L29,IF(AU6-(23*E29)=G29,L29,IF(AU6-(24*E29)=G29,L29,IF(AU6-(25*E29)=G29,L29,""))))))))))))))))))))))))))</f>
        <v/>
      </c>
      <c r="AV29" s="56" t="str">
        <f>IF(G29=AV6,L29,IF(AV6-E29=G29,L29,IF(AV6-(2*E29)=G29,L29,IF(AV6-(3*E29)=G29,L29,IF(AV6-(4*E29)=G29,L29,IF(AV6-(5*E29)=G29,L29,IF(AV6-(6*E29)=G29,L29,IF(AV6-(7*E29)=G29,L29,IF(AV6-(8*E29)=G29,L29,IF(AV6-(9*E29)=G29,L29,IF(AV6-(10*E29)=G29,L29,IF(AV6-(11*E29)=G29,L29,IF(AV6-(12*E29)=G29,L29,IF(AV6-(13*E29)=G29,L29,IF(AV6-(14*E29)=G29,L29,IF(AV6-(15*E29)=G29,L29,IF(AV6-(16*E29)=G29,L29,IF(AV6-(17*E29)=G29,L29,IF(AV6-(18*E29)=G29,L29,IF(AV6-(19*E29)=G29,L29,IF(AV6-(20*E29)=G29,L29,IF(AV6-(21*E29)=G29,L29,IF(AV6-(22*E29)=G29,L29,IF(AV6-(23*E29)=G29,L29,IF(AV6-(24*E29)=G29,L29,IF(AV6-(25*E29)=G29,L29,""))))))))))))))))))))))))))</f>
        <v/>
      </c>
      <c r="AW29" s="56" t="str">
        <f>IF(G29=AW6,L29,IF(AW6-E29=G29,L29,IF(AW6-(2*E29)=G29,L29,IF(AW6-(3*E29)=G29,L29,IF(AW6-(4*E29)=G29,L29,IF(AW6-(5*E29)=G29,L29,IF(AW6-(6*E29)=G29,L29,IF(AW6-(7*E29)=G29,L29,IF(AW6-(8*E29)=G29,L29,IF(AW6-(9*E29)=G29,L29,IF(AW6-(10*E29)=G29,L29,IF(AW6-(11*E29)=G29,L29,IF(AW6-(12*E29)=G29,L29,IF(AW6-(13*E29)=G29,L29,IF(AW6-(14*E29)=G29,L29,IF(AW6-(15*E29)=G29,L29,IF(AW6-(16*E29)=G29,L29,IF(AW6-(17*E29)=G29,L29,IF(AW6-(18*E29)=G29,L29,IF(AW6-(19*E29)=G29,L29,IF(AW6-(20*E29)=G29,L29,IF(AW6-(21*E29)=G29,L29,IF(AW6-(22*E29)=G29,L29,IF(AW6-(23*E29)=G29,L29,IF(AW6-(24*E29)=G29,L29,IF(AW6-(25*E29)=G29,L29,""))))))))))))))))))))))))))</f>
        <v/>
      </c>
      <c r="AX29" s="56" t="str">
        <f>IF(G29=AX6,L29,IF(AX6-E29=G29,L29,IF(AX6-(2*E29)=G29,L29,IF(AX6-(3*E29)=G29,L29,IF(AX6-(4*E29)=G29,L29,IF(AX6-(5*E29)=G29,L29,IF(AX6-(6*E29)=G29,L29,IF(AX6-(7*E29)=G29,L29,IF(AX6-(8*E29)=G29,L29,IF(AX6-(9*E29)=G29,L29,IF(AX6-(10*E29)=G29,L29,IF(AX6-(11*E29)=G29,L29,IF(AX6-(12*E29)=G29,L29,IF(AX6-(13*E29)=G29,L29,IF(AX6-(14*E29)=G29,L29,IF(AX6-(15*E29)=G29,L29,IF(AX6-(16*E29)=G29,L29,IF(AX6-(17*E29)=G29,L29,IF(AX6-(18*E29)=G29,L29,IF(AX6-(19*E29)=G29,L29,IF(AX6-(20*E29)=G29,L29,IF(AX6-(21*E29)=G29,L29,IF(AX6-(22*E29)=G29,L29,IF(AX6-(23*E29)=G29,L29,IF(AX6-(24*E29)=G29,L29,IF(AX6-(25*E29)=G29,L29,""))))))))))))))))))))))))))</f>
        <v/>
      </c>
      <c r="AY29" s="56" t="str">
        <f>IF(G29=AY6,L29,IF(AY6-E29=G29,L29,IF(AY6-(2*E29)=G29,L29,IF(AY6-(3*E29)=G29,L29,IF(AY6-(4*E29)=G29,L29,IF(AY6-(5*E29)=G29,L29,IF(AY6-(6*E29)=G29,L29,IF(AY6-(7*E29)=G29,L29,IF(AY6-(8*E29)=G29,L29,IF(AY6-(9*E29)=G29,L29,IF(AY6-(10*E29)=G29,L29,IF(AY6-(11*E29)=G29,L29,IF(AY6-(12*E29)=G29,L29,IF(AY6-(13*E29)=G29,L29,IF(AY6-(14*E29)=G29,L29,IF(AY6-(15*E29)=G29,L29,IF(AY6-(16*E29)=G29,L29,IF(AY6-(17*E29)=G29,L29,IF(AY6-(18*E29)=G29,L29,IF(AY6-(19*E29)=G29,L29,IF(AY6-(20*E29)=G29,L29,IF(AY6-(21*E29)=G29,L29,IF(AY6-(22*E29)=G29,L29,IF(AY6-(23*E29)=G29,L29,IF(AY6-(24*E29)=G29,L29,IF(AY6-(25*E29)=G29,L29,""))))))))))))))))))))))))))</f>
        <v/>
      </c>
      <c r="AZ29" s="56" t="str">
        <f>IF(G29=AZ6,L29,IF(AZ6-E29=G29,L29,IF(AZ6-(2*E29)=G29,L29,IF(AZ6-(3*E29)=G29,L29,IF(AZ6-(4*E29)=G29,L29,IF(AZ6-(5*E29)=G29,L29,IF(AZ6-(6*E29)=G29,L29,IF(AZ6-(7*E29)=G29,L29,IF(AZ6-(8*E29)=G29,L29,IF(AZ6-(9*E29)=G29,L29,IF(AZ6-(10*E29)=G29,L29,IF(AZ6-(11*E29)=G29,L29,IF(AZ6-(12*E29)=G29,L29,IF(AZ6-(13*E29)=G29,L29,IF(AZ6-(14*E29)=G29,L29,IF(AZ6-(15*E29)=G29,L29,IF(AZ6-(16*E29)=G29,L29,IF(AZ6-(17*E29)=G29,L29,IF(AZ6-(18*E29)=G29,L29,IF(AZ6-(19*E29)=G29,L29,IF(AZ6-(20*E29)=G29,L29,IF(AZ6-(21*E29)=G29,L29,IF(AZ6-(22*E29)=G29,L29,IF(AZ6-(23*E29)=G29,L29,IF(AZ6-(24*E29)=G29,L29,IF(AZ6-(25*E29)=G29,L29,""))))))))))))))))))))))))))</f>
        <v/>
      </c>
      <c r="BA29" s="56" t="str">
        <f>IF(G29=BA6,L29,IF(BA6-E29=G29,L29,IF(BA6-(2*E29)=G29,L29,IF(BA6-(3*E29)=G29,L29,IF(BA6-(4*E29)=G29,L29,IF(BA6-(5*E29)=G29,L29,IF(BA6-(6*E29)=G29,L29,IF(BA6-(7*E29)=G29,L29,IF(BA6-(8*E29)=G29,L29,IF(BA6-(9*E29)=G29,L29,IF(BA6-(10*E29)=G29,L29,IF(BA6-(11*E29)=G29,L29,IF(BA6-(12*E29)=G29,L29,IF(BA6-(13*E29)=G29,L29,IF(BA6-(14*E29)=G29,L29,IF(BA6-(15*E29)=G29,L29,IF(BA6-(16*E29)=G29,L29,IF(BA6-(17*E29)=G29,L29,IF(BA6-(18*E29)=G29,L29,IF(BA6-(19*E29)=G29,L29,IF(BA6-(20*E29)=G29,L29,IF(BA6-(21*E29)=G29,L29,IF(BA6-(22*E29)=G29,L29,IF(BA6-(23*E29)=G29,L29,IF(BA6-(24*E29)=G29,L29,IF(BA6-(25*E29)=G29,L29,""))))))))))))))))))))))))))</f>
        <v/>
      </c>
      <c r="BB29" s="56">
        <f>IF(G29=BB6,L29,IF(BB6-E29=G29,L29,IF(BB6-(2*E29)=G29,L29,IF(BB6-(3*E29)=G29,L29,IF(BB6-(4*E29)=G29,L29,IF(BB6-(5*E29)=G29,L29,IF(BB6-(6*E29)=G29,L29,IF(BB6-(7*E29)=G29,L29,IF(BB6-(8*E29)=G29,L29,IF(BB6-(9*E29)=G29,L29,IF(BB6-(10*E29)=G29,L29,IF(BB6-(11*E29)=G29,L29,IF(BB6-(12*E29)=G29,L29,IF(BB6-(13*E29)=G29,L29,IF(BB6-(14*E29)=G29,L29,IF(BB6-(15*E29)=G29,L29,IF(BB6-(16*E29)=G29,L29,IF(BB6-(17*E29)=G29,L29,IF(BB6-(18*E29)=G29,L29,IF(BB6-(19*E29)=G29,L29,IF(BB6-(20*E29)=G29,L29,IF(BB6-(21*E29)=G29,L29,IF(BB6-(22*E29)=G29,L29,IF(BB6-(23*E29)=G29,L29,IF(BB6-(24*E29)=G29,L29,IF(BB6-(25*E29)=G29,L29,""))))))))))))))))))))))))))</f>
        <v>28.74</v>
      </c>
      <c r="BC29" s="56" t="str">
        <f>IF(G29=BC6,L29,IF(BC6-E29=G29,L29,IF(BC6-(2*E29)=G29,L29,IF(BC6-(3*E29)=G29,L29,IF(BC6-(4*E29)=G29,L29,IF(BC6-(5*E29)=G29,L29,IF(BC6-(6*E29)=G29,L29,IF(BC6-(7*E29)=G29,L29,IF(BC6-(8*E29)=G29,L29,IF(BC6-(9*E29)=G29,L29,IF(BC6-(10*E29)=G29,L29,IF(BC6-(11*E29)=G29,L29,IF(BC6-(12*E29)=G29,L29,IF(BC6-(13*E29)=G29,L29,IF(BC6-(14*E29)=G29,L29,IF(BC6-(15*E29)=G29,L29,IF(BC6-(16*E29)=G29,L29,IF(BC6-(17*E29)=G29,L29,IF(BC6-(18*E29)=G29,L29,IF(BC6-(19*E29)=G29,L29,IF(BC6-(20*E29)=G29,L29,IF(BC6-(21*E29)=G29,L29,IF(BC6-(22*E29)=G29,L29,IF(BC6-(23*E29)=G29,L29,IF(BC6-(24*E29)=G29,L29,IF(BC6-(25*E29)=G29,L29,""))))))))))))))))))))))))))</f>
        <v/>
      </c>
      <c r="BD29" s="56" t="str">
        <f>IF(G29=BD6,L29,IF(BD6-E29=G29,L29,IF(BD6-(2*E29)=G29,L29,IF(BD6-(3*E29)=G29,L29,IF(BD6-(4*E29)=G29,L29,IF(BD6-(5*E29)=G29,L29,IF(BD6-(6*E29)=G29,L29,IF(BD6-(7*E29)=G29,L29,IF(BD6-(8*E29)=G29,L29,IF(BD6-(9*E29)=G29,L29,IF(BD6-(10*E29)=G29,L29,IF(BD6-(11*E29)=G29,L29,IF(BD6-(12*E29)=G29,L29,IF(BD6-(13*E29)=G29,L29,IF(BD6-(14*E29)=G29,L29,IF(BD6-(15*E29)=G29,L29,IF(BD6-(16*E29)=G29,L29,IF(BD6-(17*E29)=G29,L29,IF(BD6-(18*E29)=G29,L29,IF(BD6-(19*E29)=G29,L29,IF(BD6-(20*E29)=G29,L29,IF(BD6-(21*E29)=G29,L29,IF(BD6-(22*E29)=G29,L29,IF(BD6-(23*E29)=G29,L29,IF(BD6-(24*E29)=G29,L29,IF(BD6-(25*E29)=G29,L29,""))))))))))))))))))))))))))</f>
        <v/>
      </c>
      <c r="BE29" s="56" t="str">
        <f>IF(G29=BE6,L29,IF(BE6-E29=G29,L29,IF(BE6-(2*E29)=G29,L29,IF(BE6-(3*E29)=G29,L29,IF(BE6-(4*E29)=G29,L29,IF(BE6-(5*E29)=G29,L29,IF(BE6-(6*E29)=G29,L29,IF(BE6-(7*E29)=G29,L29,IF(BE6-(8*E29)=G29,L29,IF(BE6-(9*E29)=G29,L29,IF(BE6-(10*E29)=G29,L29,IF(BE6-(11*E29)=G29,L29,IF(BE6-(12*E29)=G29,L29,IF(BE6-(13*E29)=G29,L29,IF(BE6-(14*E29)=G29,L29,IF(BE6-(15*E29)=G29,L29,IF(BE6-(16*E29)=G29,L29,IF(BE6-(17*E29)=G29,L29,IF(BE6-(18*E29)=G29,L29,IF(BE6-(19*E29)=G29,L29,IF(BE6-(20*E29)=G29,L29,IF(BE6-(21*E29)=G29,L29,IF(BE6-(22*E29)=G29,L29,IF(BE6-(23*E29)=G29,L29,IF(BE6-(24*E29)=G29,L29,IF(BE6-(25*E29)=G29,L29,""))))))))))))))))))))))))))</f>
        <v/>
      </c>
      <c r="BF29" s="56" t="str">
        <f>IF(G29=BF6,L29,IF(BF6-E29=G29,L29,IF(BF6-(2*E29)=G29,L29,IF(BF6-(3*E29)=G29,L29,IF(BF6-(4*E29)=G29,L29,IF(BF6-(5*E29)=G29,L29,IF(BF6-(6*E29)=G29,L29,IF(BF6-(7*E29)=G29,L29,IF(BF6-(8*E29)=G29,L29,IF(BF6-(9*E29)=G29,L29,IF(BF6-(10*E29)=G29,L29,IF(BF6-(11*E29)=G29,L29,IF(BF6-(12*E29)=G29,L29,IF(BF6-(13*E29)=G29,L29,IF(BF6-(14*E29)=G29,L29,IF(BF6-(15*E29)=G29,L29,IF(BF6-(16*E29)=G29,L29,IF(BF6-(17*E29)=G29,L29,IF(BF6-(18*E29)=G29,L29,IF(BF6-(19*E29)=G29,L29,IF(BF6-(20*E29)=G29,L29,IF(BF6-(21*E29)=G29,L29,IF(BF6-(22*E29)=G29,L29,IF(BF6-(23*E29)=G29,L29,IF(BF6-(24*E29)=G29,L29,IF(BF6-(25*E29)=G29,L29,""))))))))))))))))))))))))))</f>
        <v/>
      </c>
      <c r="BG29" s="56" t="str">
        <f>IF(G29=BG6,L29,IF(BG6-E29=G29,L29,IF(BG6-(2*E29)=G29,L29,IF(BG6-(3*E29)=G29,L29,IF(BG6-(4*E29)=G29,L29,IF(BG6-(5*E29)=G29,L29,IF(BG6-(6*E29)=G29,L29,IF(BG6-(7*E29)=G29,L29,IF(BG6-(8*E29)=G29,L29,IF(BG6-(9*E29)=G29,L29,IF(BG6-(10*E29)=G29,L29,IF(BG6-(11*E29)=G29,L29,IF(BG6-(12*E29)=G29,L29,IF(BG6-(13*E29)=G29,L29,IF(BG6-(14*E29)=G29,L29,IF(BG6-(15*E29)=G29,L29,IF(BG6-(16*E29)=G29,L29,IF(BG6-(17*E29)=G29,L29,IF(BG6-(18*E29)=G29,L29,IF(BG6-(19*E29)=G29,L29,IF(BG6-(20*E29)=G29,L29,IF(BG6-(21*E29)=G29,L29,IF(BG6-(22*E29)=G29,L29,IF(BG6-(23*E29)=G29,L29,IF(BG6-(24*E29)=G29,L29,IF(BG6-(25*E29)=G29,L29,""))))))))))))))))))))))))))</f>
        <v/>
      </c>
      <c r="BH29" s="56" t="str">
        <f>IF(G29=BH6,L29,IF(BH6-E29=G29,L29,IF(BH6-(2*E29)=G29,L29,IF(BH6-(3*E29)=G29,L29,IF(BH6-(4*E29)=G29,L29,IF(BH6-(5*E29)=G29,L29,IF(BH6-(6*E29)=G29,L29,IF(BH6-(7*E29)=G29,L29,IF(BH6-(8*E29)=G29,L29,IF(BH6-(9*E29)=G29,L29,IF(BH6-(10*E29)=G29,L29,IF(BH6-(11*E29)=G29,L29,IF(BH6-(12*E29)=G29,L29,IF(BH6-(13*E29)=G29,L29,IF(BH6-(14*E29)=G29,L29,IF(BH6-(15*E29)=G29,L29,IF(BH6-(16*E29)=G29,L29,IF(BH6-(17*E29)=G29,L29,IF(BH6-(18*E29)=G29,L29,IF(BH6-(19*E29)=G29,L29,IF(BH6-(20*E29)=G29,L29,IF(BH6-(21*E29)=G29,L29,IF(BH6-(22*E29)=G29,L29,IF(BH6-(23*E29)=G29,L29,IF(BH6-(24*E29)=G29,L29,IF(BH6-(25*E29)=G29,L29,""))))))))))))))))))))))))))</f>
        <v/>
      </c>
      <c r="BI29" s="56" t="str">
        <f>IF(G29=BI6,L29,IF(BI6-E29=G29,L29,IF(BI6-(2*E29)=G29,L29,IF(BI6-(3*E29)=G29,L29,IF(BI6-(4*E29)=G29,L29,IF(BI6-(5*E29)=G29,L29,IF(BI6-(6*E29)=G29,L29,IF(BI6-(7*E29)=G29,L29,IF(BI6-(8*E29)=G29,L29,IF(BI6-(9*E29)=G29,L29,IF(BI6-(10*E29)=G29,L29,IF(BI6-(11*E29)=G29,L29,IF(BI6-(12*E29)=G29,L29,IF(BI6-(13*E29)=G29,L29,IF(BI6-(14*E29)=G29,L29,IF(BI6-(15*E29)=G29,L29,IF(BI6-(16*E29)=G29,L29,IF(BI6-(17*E29)=G29,L29,IF(BI6-(18*E29)=G29,L29,IF(BI6-(19*E29)=G29,L29,IF(BI6-(20*E29)=G29,L29,IF(BI6-(21*E29)=G29,L29,IF(BI6-(22*E29)=G29,L29,IF(BI6-(23*E29)=G29,L29,IF(BI6-(24*E29)=G29,L29,IF(BI6-(25*E29)=G29,L29,""))))))))))))))))))))))))))</f>
        <v/>
      </c>
      <c r="BJ29" s="56" t="str">
        <f>IF(G29=BJ6,L29,IF(BJ6-E29=G29,L29,IF(BJ6-(2*E29)=G29,L29,IF(BJ6-(3*E29)=G29,L29,IF(BJ6-(4*E29)=G29,L29,IF(BJ6-(5*E29)=G29,L29,IF(BJ6-(6*E29)=G29,L29,IF(BJ6-(7*E29)=G29,L29,IF(BJ6-(8*E29)=G29,L29,IF(BJ6-(9*E29)=G29,L29,IF(BJ6-(10*E29)=G29,L29,IF(BJ6-(11*E29)=G29,L29,IF(BJ6-(12*E29)=G29,L29,IF(BJ6-(13*E29)=G29,L29,IF(BJ6-(14*E29)=G29,L29,IF(BJ6-(15*E29)=G29,L29,IF(BJ6-(16*E29)=G29,L29,IF(BJ6-(17*E29)=G29,L29,IF(BJ6-(18*E29)=G29,L29,IF(BJ6-(19*E29)=G29,L29,IF(BJ6-(20*E29)=G29,L29,IF(BJ6-(21*E29)=G29,L29,IF(BJ6-(22*E29)=G29,L29,IF(BJ6-(23*E29)=G29,L29,IF(BJ6-(24*E29)=G29,L29,IF(BJ6-(25*E29)=G29,L29,""))))))))))))))))))))))))))</f>
        <v/>
      </c>
      <c r="BK29" s="56" t="str">
        <f>IF(G29=BK6,L29,IF(BK6-E29=G29,L29,IF(BK6-(2*E29)=G29,L29,IF(BK6-(3*E29)=G29,L29,IF(BK6-(4*E29)=G29,L29,IF(BK6-(5*E29)=G29,L29,IF(BK6-(6*E29)=G29,L29,IF(BK6-(7*E29)=G29,L29,IF(BK6-(8*E29)=G29,L29,IF(BK6-(9*E29)=G29,L29,IF(BK6-(10*E29)=G29,L29,IF(BK6-(11*E29)=G29,L29,IF(BK6-(12*E29)=G29,L29,IF(BK6-(13*E29)=G29,L29,IF(BK6-(14*E29)=G29,L29,IF(BK6-(15*E29)=G29,L29,IF(BK6-(16*E29)=G29,L29,IF(BK6-(17*E29)=G29,L29,IF(BK6-(18*E29)=G29,L29,IF(BK6-(19*E29)=G29,L29,IF(BK6-(20*E29)=G29,L29,IF(BK6-(21*E29)=G29,L29,IF(BK6-(22*E29)=G29,L29,IF(BK6-(23*E29)=G29,L29,IF(BK6-(24*E29)=G29,L29,IF(BK6-(25*E29)=G29,L29,""))))))))))))))))))))))))))</f>
        <v/>
      </c>
      <c r="BL29" s="56" t="str">
        <f>IF(G29=BL6,L29,IF(BL6-E29=G29,L29,IF(BL6-(2*E29)=G29,L29,IF(BL6-(3*E29)=G29,L29,IF(BL6-(4*E29)=G29,L29,IF(BL6-(5*E29)=G29,L29,IF(BL6-(6*E29)=G29,L29,IF(BL6-(7*E29)=G29,L29,IF(BL6-(8*E29)=G29,L29,IF(BL6-(9*E29)=G29,L29,IF(BL6-(10*E29)=G29,L29,IF(BL6-(11*E29)=G29,L29,IF(BL6-(12*E29)=G29,L29,IF(BL6-(13*E29)=G29,L29,IF(BL6-(14*E29)=G29,L29,IF(BL6-(15*E29)=G29,L29,IF(BL6-(16*E29)=G29,L29,IF(BL6-(17*E29)=G29,L29,IF(BL6-(18*E29)=G29,L29,IF(BL6-(19*E29)=G29,L29,IF(BL6-(20*E29)=G29,L29,IF(BL6-(21*E29)=G29,L29,IF(BL6-(22*E29)=G29,L29,IF(BL6-(23*E29)=G29,L29,IF(BL6-(24*E29)=G29,L29,IF(BL6-(25*E29)=G29,L29,""))))))))))))))))))))))))))</f>
        <v/>
      </c>
      <c r="BM29" s="57" t="str">
        <f>IF(G29=BM6,L29,IF(BM6-E29=G29,L29,IF(BM6-(2*E29)=G29,L29,IF(BM6-(3*E29)=G29,L29,IF(BM6-(4*E29)=G29,L29,IF(BM6-(5*E29)=G29,L29,IF(BM6-(6*E29)=G29,L29,IF(BM6-(7*E29)=G29,L29,IF(BM6-(8*E29)=G29,L29,IF(BM6-(9*E29)=G29,L29,IF(BM6-(10*E29)=G29,L29,IF(BM6-(11*E29)=G29,L29,IF(BM6-(12*E29)=G29,L29,IF(BM6-(13*E29)=G29,L29,IF(BM6-(14*E29)=G29,L29,IF(BM6-(15*E29)=G29,L29,IF(BM6-(16*E29)=G29,L29,IF(BM6-(17*E29)=G29,L29,IF(BM6-(18*E29)=G29,L29,IF(BM6-(19*E29)=G29,L29,IF(BM6-(20*E29)=G29,L29,IF(BM6-(21*E29)=G29,L29,IF(BM6-(22*E29)=G29,L29,IF(BM6-(23*E29)=G29,L29,IF(BM6-(24*E29)=G29,L29,IF(BM6-(25*E29)=G29,L29,""))))))))))))))))))))))))))</f>
        <v/>
      </c>
    </row>
    <row r="30" spans="1:65" x14ac:dyDescent="0.3">
      <c r="A30" s="1"/>
      <c r="B30" s="7" t="s">
        <v>23</v>
      </c>
      <c r="C30" s="50" t="s">
        <v>100</v>
      </c>
      <c r="D30" s="6" t="s">
        <v>571</v>
      </c>
      <c r="E30" s="6">
        <v>50</v>
      </c>
      <c r="F30" s="72">
        <v>2012</v>
      </c>
      <c r="G30" s="46">
        <f t="shared" si="5"/>
        <v>2062</v>
      </c>
      <c r="H30" s="28" t="s">
        <v>19</v>
      </c>
      <c r="I30" s="28">
        <f>I25</f>
        <v>190</v>
      </c>
      <c r="J30" s="28" t="str">
        <f>IF(D30=Fasad!I3,"24121",IF(D30=Fasad!I4,"24221",IF(D30=Fasad!I5,"24322",IF(D30=Fasad!I6,"24571",""))))</f>
        <v>24322</v>
      </c>
      <c r="K30" s="28">
        <v>13750</v>
      </c>
      <c r="L30" s="91">
        <f t="shared" si="6"/>
        <v>2612.5</v>
      </c>
      <c r="M30" s="28"/>
      <c r="O30" s="55" t="str">
        <f>IF(G30=O6,L30,IF(O6-E30=G30,L30,IF(O6-(2*E30)=G30,L30,IF(O6-(3*E30)=G30,L30,IF(O6-(4*E30)=G30,L30,IF(O6-(5*E30)=G30,L30,IF(O6-(6*E30)=G30,L30,IF(O6-(7*E30)=G30,L30,IF(O6-(8*E30)=G30,L30,IF(O6-(9*E30)=G30,L30,IF(O6-(10*E30)=G30,L30,IF(O6-(11*E30)=G30,L30,IF(O6-(12*E30)=G30,L30,IF(O6-(13*E30)=G30,L30,IF(O6-(14*E30)=G30,L30,IF(O6-(15*E30)=G30,L30,IF(O6-(16*E30)=G30,L30,IF(O6-(17*E30)=G30,L30,IF(O6-(18*E30)=G30,L30,IF(O6-(19*E30)=G30,L30,IF(O6-(20*E30)=G30,L30,IF(O6-(21*E30)=G30,L30,IF(O6-(22*E30)=G30,L30,IF(O6-(23*E30)=G30,L30,IF(O6-(24*E30)=G30,L30,IF(O6-(25*E30)=G30,L30,""))))))))))))))))))))))))))</f>
        <v/>
      </c>
      <c r="P30" s="56" t="str">
        <f>IF(G30=P6,L30,IF(P6-E30=G30,L30,IF(P6-(2*E30)=G30,L30,IF(P6-(3*E30)=G30,L30,IF(P6-(4*E30)=G30,L30,IF(P6-(5*E30)=G30,L30,IF(P6-(6*E30)=G30,L30,IF(P6-(7*E30)=G30,L30,IF(P6-(8*E30)=G30,L30,IF(P6-(9*E30)=G30,L30,IF(P6-(10*E30)=G30,L30,IF(P6-(11*E30)=G30,L30,IF(P6-(12*E30)=G30,L30,IF(P6-(13*E30)=G30,L30,IF(P6-(14*E30)=G30,L30,IF(P6-(15*E30)=G30,L30,IF(P6-(16*E30)=G30,L30,IF(P6-(17*E30)=G30,L30,IF(P6-(18*E30)=G30,L30,IF(P6-(19*E30)=G30,L30,IF(P6-(20*E30)=G30,L30,IF(P6-(21*E30)=G30,L30,IF(P6-(22*E30)=G30,L30,IF(P6-(23*E30)=G30,L30,IF(P6-(24*E30)=G30,L30,IF(P6-(25*E30)=G30,L30,""))))))))))))))))))))))))))</f>
        <v/>
      </c>
      <c r="Q30" s="56" t="str">
        <f>IF(G30=Q6,L30,IF(Q6-E30=G30,L30,IF(Q6-(2*E30)=G30,L30,IF(Q6-(3*E30)=G30,L30,IF(Q6-(4*E30)=G30,L30,IF(Q6-(5*E30)=G30,L30,IF(Q6-(6*E30)=G30,L30,IF(Q6-(7*E30)=G30,L30,IF(Q6-(8*E30)=G30,L30,IF(Q6-(9*E30)=G30,L30,IF(Q6-(10*E30)=G30,L30,IF(Q6-(11*E30)=G30,L30,IF(Q6-(12*E30)=G30,L30,IF(Q6-(13*E30)=G30,L30,IF(Q6-(14*E30)=G30,L30,IF(Q6-(15*E30)=G30,L30,IF(Q6-(16*E30)=G30,L30,IF(Q6-(17*E30)=G30,L30,IF(Q6-(18*E30)=G30,L30,IF(Q6-(19*E30)=G30,L30,IF(Q6-(20*E30)=G30,L30,IF(Q6-(21*E30)=G30,L30,IF(Q6-(22*E30)=G30,L30,IF(Q6-(23*E30)=G30,L30,IF(Q6-(24*E30)=G30,L30,IF(Q6-(25*E30)=G30,L30,""))))))))))))))))))))))))))</f>
        <v/>
      </c>
      <c r="R30" s="56" t="str">
        <f>IF(G30=R6,L30,IF(R6-E30=G30,L30,IF(R6-(2*E30)=G30,L30,IF(R6-(3*E30)=G30,L30,IF(R6-(4*E30)=G30,L30,IF(R6-(5*E30)=G30,L30,IF(R6-(6*E30)=G30,L30,IF(R6-(7*E30)=G30,L30,IF(R6-(8*E30)=G30,L30,IF(R6-(9*E30)=G30,L30,IF(R6-(10*E30)=G30,L30,IF(R6-(11*E30)=G30,L30,IF(R6-(12*E30)=G30,L30,IF(R6-(13*E30)=G30,L30,IF(R6-(14*E30)=G30,L30,IF(R6-(15*E30)=G30,L30,IF(R6-(16*E30)=G30,L30,IF(R6-(17*E30)=G30,L30,IF(R6-(18*E30)=G30,L30,IF(R6-(19*E30)=G30,L30,IF(R6-(20*E30)=G30,L30,IF(R6-(21*E30)=G30,L30,IF(R6-(22*E30)=G30,L30,IF(R6-(23*E30)=G30,L30,IF(R6-(24*E30)=G30,L30,IF(R6-(25*E30)=G30,L30,""))))))))))))))))))))))))))</f>
        <v/>
      </c>
      <c r="S30" s="56" t="str">
        <f>IF(G30=S6,L30,IF(S6-E30=G30,L30,IF(S6-(2*E30)=G30,L30,IF(S6-(3*E30)=G30,L30,IF(S6-(4*E30)=G30,L30,IF(S6-(5*E30)=G30,L30,IF(S6-(6*E30)=G30,L30,IF(S6-(7*E30)=G30,L30,IF(S6-(8*E30)=G30,L30,IF(S6-(9*E30)=G30,L30,IF(S6-(10*E30)=G30,L30,IF(S6-(11*E30)=G30,L30,IF(S6-(12*E30)=G30,L30,IF(S6-(13*E30)=G30,L30,IF(S6-(14*E30)=G30,L30,IF(S6-(15*E30)=G30,L30,IF(S6-(16*E30)=G30,L30,IF(S6-(17*E30)=G30,L30,IF(S6-(18*E30)=G30,L30,IF(S6-(19*E30)=G30,L30,IF(S6-(20*E30)=G30,L30,IF(S6-(21*E30)=G30,L30,IF(S6-(22*E30)=G30,L30,IF(S6-(23*E30)=G30,L30,IF(S6-(24*E30)=G30,L30,IF(S6-(25*E30)=G30,L30,""))))))))))))))))))))))))))</f>
        <v/>
      </c>
      <c r="T30" s="56" t="str">
        <f>IF(G30=T6,L30,IF(T6-E30=G30,L30,IF(T6-(2*E30)=G30,L30,IF(T6-(3*E30)=G30,L30,IF(T6-(4*E30)=G30,L30,IF(T6-(5*E30)=G30,L30,IF(T6-(6*E30)=G30,L30,IF(T6-(7*E30)=G30,L30,IF(T6-(8*E30)=G30,L30,IF(T6-(9*E30)=G30,L30,IF(T6-(10*E30)=G30,L30,IF(T6-(11*E30)=G30,L30,IF(T6-(12*E30)=G30,L30,IF(T6-(13*E30)=G30,L30,IF(T6-(14*E30)=G30,L30,IF(T6-(15*E30)=G30,L30,IF(T6-(16*E30)=G30,L30,IF(T6-(17*E30)=G30,L30,IF(T6-(18*E30)=G30,L30,IF(T6-(19*E30)=G30,L30,IF(T6-(20*E30)=G30,L30,IF(T6-(21*E30)=G30,L30,IF(T6-(22*E30)=G30,L30,IF(T6-(23*E30)=G30,L30,IF(T6-(24*E30)=G30,L30,IF(T6-(25*E30)=G30,L30,""))))))))))))))))))))))))))</f>
        <v/>
      </c>
      <c r="U30" s="56" t="str">
        <f>IF(G30=U6,L30,IF(U6-E30=G30,L30,IF(U6-(2*E30)=G30,L30,IF(U6-(3*E30)=G30,L30,IF(U6-(4*E30)=G30,L30,IF(U6-(5*E30)=G30,L30,IF(U6-(6*E30)=G30,L30,IF(U6-(7*E30)=G30,L30,IF(U6-(8*E30)=G30,L30,IF(U6-(9*E30)=G30,L30,IF(U6-(10*E30)=G30,L30,IF(U6-(11*E30)=G30,L30,IF(U6-(12*E30)=G30,L30,IF(U6-(13*E30)=G30,L30,IF(U6-(14*E30)=G30,L30,IF(U6-(15*E30)=G30,L30,IF(U6-(16*E30)=G30,L30,IF(U6-(17*E30)=G30,L30,IF(U6-(18*E30)=G30,L30,IF(U6-(19*E30)=G30,L30,IF(U6-(20*E30)=G30,L30,IF(U6-(21*E30)=G30,L30,IF(U6-(22*E30)=G30,L30,IF(U6-(23*E30)=G30,L30,IF(U6-(24*E30)=G30,L30,IF(U6-(25*E30)=G30,L30,""))))))))))))))))))))))))))</f>
        <v/>
      </c>
      <c r="V30" s="56" t="str">
        <f>IF(G30=V6,L30,IF(V6-E30=G30,L30,IF(V6-(2*E30)=G30,L30,IF(V6-(3*E30)=G30,L30,IF(V6-(4*E30)=G30,L30,IF(V6-(5*E30)=G30,L30,IF(V6-(6*E30)=G30,L30,IF(V6-(7*E30)=G30,L30,IF(V6-(8*E30)=G30,L30,IF(V6-(9*E30)=G30,L30,IF(V6-(10*E30)=G30,L30,IF(V6-(11*E30)=G30,L30,IF(V6-(12*E30)=G30,L30,IF(V6-(13*E30)=G30,L30,IF(V6-(14*E30)=G30,L30,IF(V6-(1*E30)=G30,L30,IF(V6-(16*E30)=G30,L30,IF(V6-(17*E30)=G30,L30,IF(V6-(18*E30)=G30,L30,IF(V6-(19*E30)=G30,L30,IF(V6-(20*E30)=G30,L30,IF(V6-(21*E30)=G30,L30,IF(V6-(22*E30)=G30,L30,IF(V6-(23*E30)=G30,L30,IF(V6-(24*E30)=G30,L30,IF(V6-(25*E30)=G30,L30,""))))))))))))))))))))))))))</f>
        <v/>
      </c>
      <c r="W30" s="56" t="str">
        <f>IF(G30=W6,L30,IF(W6-E30=G30,L30,IF(W6-(2*E30)=G30,L30,IF(W6-(3*E30)=G30,L30,IF(W6-(4*E30)=G30,L30,IF(W6-(5*E30)=G30,L30,IF(W6-(6*E30)=G30,L30,IF(W6-(7*E30)=G30,L30,IF(W6-(8*E30)=G30,L30,IF(W6-(9*E30)=G30,L30,IF(W6-(10*E30)=G30,L30,IF(W6-(11*E30)=G30,L30,IF(W6-(12*E30)=G30,L30,IF(W6-(13*E30)=G30,L30,IF(W6-(14*E30)=G30,L30,IF(W6-(15*E30)=G30,L30,IF(W6-(16*E30)=G30,L30,IF(W6-(17*E30)=G30,L30,IF(W6-(18*E30)=G30,L30,IF(W6-(19*E30)=G30,L30,IF(W6-(20*E30)=G30,L30,IF(W6-(21*E30)=G30,L30,IF(W6-(22*E30)=G30,L30,IF(W6-(23*E30)=G30,L30,IF(W6-(24*E30)=G30,L30,IF(W6-(25*E30)=G30,L30,""))))))))))))))))))))))))))</f>
        <v/>
      </c>
      <c r="X30" s="56" t="str">
        <f>IF(G30=X6,L30,IF(X6-E30=G30,L30,IF(X6-(2*E30)=G30,L30,IF(X6-(3*E30)=G30,L30,IF(X6-(4*E30)=G30,L30,IF(X6-(5*E30)=G30,L30,IF(X6-(6*E30)=G30,L30,IF(X6-(7*E30)=G30,L30,IF(X6-(8*E30)=G30,L30,IF(X6-(9*E30)=G30,L30,IF(X6-(10*E30)=G30,L30,IF(X6-(11*E30)=G30,L30,IF(X6-(12*E30)=G30,L30,IF(X6-(13*E30)=G30,L30,IF(X6-(14*E30)=G30,L30,IF(X6-(15*E30)=G30,L30,IF(X6-(16*E30)=G30,L30,IF(X6-(17*E30)=G30,L30,IF(X6-(18*E30)=G30,L30,IF(X6-(19*E30)=G30,L30,IF(X6-(20*E30)=G30,L30,IF(X6-(21*E30)=G30,L30,IF(X6-(22*E30)=G30,L30,IF(X6-(23*E30)=G30,L30,IF(X6-(24*E30)=G30,L30,IF(X6-(25*E30)=G30,L30,""))))))))))))))))))))))))))</f>
        <v/>
      </c>
      <c r="Y30" s="56" t="str">
        <f>IF(G30=Y6,L30,IF(Y6-E30=G30,L30,IF(Y6-(2*E30)=G30,L30,IF(Y6-(3*E30)=G30,L30,IF(Y6-(4*E30)=G30,L30,IF(Y6-(5*E30)=G30,L30,IF(Y6-(6*E30)=G30,L30,IF(Y6-(7*E30)=G30,L30,IF(Y6-(8*E30)=G30,L30,IF(Y6-(9*E30)=G30,L30,IF(Y6-(10*E30)=G30,L30,IF(Y6-(11*E30)=G30,L30,IF(Y6-(12*E30)=G30,L30,IF(Y6-(13*E30)=G30,L30,IF(Y6-(14*E30)=G30,L30,IF(Y6-(15*E30)=G30,L30,IF(Y6-(16*E30)=G30,L30,IF(Y6-(17*E30)=G30,L30,IF(Y6-(18*E30)=G30,L30,IF(Y6-(19*E30)=G30,L30,IF(Y6-(20*E30)=G30,L30,IF(Y6-(21*E30)=G30,L30,IF(Y6-(22*E30)=G30,L30,IF(Y6-(23*E30)=G30,L30,IF(Y6-(24*E30)=G30,L30,IF(Y6-(25*E30)=G30,L30,""))))))))))))))))))))))))))</f>
        <v/>
      </c>
      <c r="Z30" s="56" t="str">
        <f>IF(G30=Z6,L30,IF(Z6-E30=G30,L30,IF(Z6-(2*E30)=G30,L30,IF(Z6-(3*E30)=G30,L30,IF(Z6-(4*E30)=G30,L30,IF(Z6-(5*E30)=G30,L30,IF(Z6-(6*E30)=G30,L30,IF(Z6-(7*E30)=G30,L30,IF(Z6-(8*E30)=G30,L30,IF(Z6-(9*E30)=G30,L30,IF(Z6-(10*E30)=G30,L30,IF(Z6-(11*E30)=G30,L30,IF(Z6-(12*E30)=G30,L30,IF(Z6-(13*E30)=G30,L30,IF(Z6-(14*E30)=G30,L30,IF(Z6-(15*E30)=G30,L30,IF(Z6-(16*E30)=G30,L30,IF(Z6-(17*E30)=G30,L30,IF(Z6-(18*E30)=G30,L30,IF(Z6-(19*E30)=G30,L30,IF(Z6-(20*E30)=G30,L30,IF(Z6-(21*E30)=G30,L30,IF(Z6-(22*E30)=G30,L30,IF(Z6-(23*E30)=G30,L30,IF(Z6-(24*E30)=G30,L30,IF(Z6-(25*E30)=G30,L30,""))))))))))))))))))))))))))</f>
        <v/>
      </c>
      <c r="AA30" s="56" t="str">
        <f>IF(G30=AA6,L30,IF(AA6-E30=G30,L30,IF(AA6-(2*E30)=G30,L30,IF(AA6-(3*E30)=G30,L30,IF(AA6-(4*E30)=G30,L30,IF(AA6-(5*E30)=G30,L30,IF(AA6-(6*E30)=G30,L30,IF(AA6-(7*E30)=G30,L30,IF(AA6-(8*E30)=G30,L30,IF(AA6-(9*E30)=G30,L30,IF(AA6-(10*E30)=G30,L30,IF(AA6-(11*E30)=G30,L30,IF(AA6-(12*E30)=G30,L30,IF(AA6-(13*E30)=G30,L30,IF(AA6-(14*E30)=G30,L30,IF(AA6-(15*E30)=G30,L30,IF(AA6-(16*E30)=G30,L30,IF(AA6-(17*E30)=G30,L30,IF(AA6-(18*E30)=G30,L30,IF(AA6-(19*E30)=G30,L30,IF(AA6-(20*E30)=G30,L30,IF(AA6-(21*E30)=G30,L30,IF(AA6-(22*E30)=G30,L30,IF(AA6-(23*E30)=G30,L30,IF(AA6-(24*E30)=G30,L30,IF(AA6-(25*E30)=G30,L30,""))))))))))))))))))))))))))</f>
        <v/>
      </c>
      <c r="AB30" s="56" t="str">
        <f>IF(G30=AB6,L30,IF(AB6-E30=G30,L30,IF(AB6-(2*E30)=G30,L30,IF(AB6-(3*E30)=G30,L30,IF(AB6-(4*E30)=G30,L30,IF(AB6-(5*E30)=G30,L30,IF(AB6-(6*E30)=G30,L30,IF(AB6-(7*E30)=G30,L30,IF(AB6-(8*E30)=G30,L30,IF(AB6-(9*E30)=G30,L30,IF(AB6-(10*E30)=G30,L30,IF(AB6-(11*E30)=G30,L30,IF(AB6-(12*E30)=G30,L30,IF(AB6-(13*E30)=G30,L30,IF(AB6-(14*E30)=G30,L30,IF(AB6-(15*E30)=G30,L30,IF(AB6-(16*E30)=G30,L30,IF(AB6-(17*E30)=G30,L30,IF(AB6-(18*E30)=G30,L30,IF(AB6-(19*E30)=G30,L30,IF(AB6-(20*E30)=G30,L30,IF(AB6-(21*E30)=G30,L30,IF(AB6-(22*E30)=G30,L30,IF(AB6-(23*E30)=G30,L30,IF(AB6-(24*E30)=G30,L30,IF(AB6-(25*E30)=G30,L30,""))))))))))))))))))))))))))</f>
        <v/>
      </c>
      <c r="AC30" s="56" t="str">
        <f>IF(G30=AC6,L30,IF(AC6-E30=G30,L30,IF(AC6-(2*E30)=G30,L30,IF(AC6-(3*E30)=G30,L30,IF(AC6-(4*E30)=G30,L30,IF(AC6-(5*E30)=G30,L30,IF(AC6-(6*E30)=G30,L30,IF(AC6-(7*E30)=G30,L30,IF(AC6-(8*E30)=G30,L30,IF(AC6-(9*E30)=G30,L30,IF(AC6-(10*E30)=G30,L30,IF(AC6-(11*E30)=G30,L30,IF(AC6-(12*E30)=G30,L30,IF(AC6-(13*E30)=G30,L30,IF(AC6-(14*E30)=G30,L30,IF(AC6-(15*E30)=G30,L30,IF(AC6-(16*E30)=G30,L30,IF(AC6-(17*E30)=G30,L30,IF(AC6-(18*E30)=G30,L30,IF(AC6-(19*E30)=G30,L30,IF(AC6-(20*E30)=G30,L30,IF(AC6-(21*E30)=G30,L30,IF(AC6-(22*E30)=G30,L30,IF(AC6-(23*E30)=G30,L30,IF(AC6-(24*E30)=G30,L30,IF(AC6-(25*E30)=G30,L30,""))))))))))))))))))))))))))</f>
        <v/>
      </c>
      <c r="AD30" s="56" t="str">
        <f>IF(G30=AD6,L30,IF(AD6-E30=G30,L30,IF(AD6-(2*E30)=G30,L30,IF(AD6-(3*E30)=G30,L30,IF(AD6-(4*E30)=G30,L30,IF(AD6-(5*E30)=G30,L30,IF(AD6-(6*E30)=G30,L30,IF(AD6-(7*E30)=G30,L30,IF(AD6-(8*E30)=G30,L30,IF(AD6-(9*E30)=G30,L30,IF(AD6-(10*E30)=G30,L30,IF(AD6-(11*E30)=G30,L30,IF(AD6-(12*E30)=G30,L30,IF(AD6-(13*E30)=G30,L30,IF(AD6-(14*E30)=G30,L30,IF(AD6-(15*E30)=G30,L30,IF(AD6-(16*E30)=G30,L30,IF(AD6-(17*E30)=G30,L30,IF(AD6-(18*E30)=G30,L30,IF(AD6-(19*E30)=G30,L30,IF(AD6-(20*E30)=G30,L30,IF(AD6-(21*E30)=G30,L30,IF(AD6-(22*E30)=G30,L30,IF(AD6-(23*E30)=G30,L30,IF(AD6-(24*E30)=G30,L30,IF(AD6-(25*E30)=G30,L30,""))))))))))))))))))))))))))</f>
        <v/>
      </c>
      <c r="AE30" s="56" t="str">
        <f>IF(G30=AE6,L30,IF(AE6-E30=G30,L30,IF(AE6-(2*E30)=G30,L30,IF(AE6-(3*E30)=G30,L30,IF(AE6-(4*E30)=G30,L30,IF(AE6-(5*E30)=G30,L30,IF(AE6-(6*E30)=G30,L30,IF(AE6-(7*E30)=G30,L30,IF(AE6-(8*E30)=G30,L30,IF(AE6-(9*E30)=G30,L30,IF(AE6-(10*E30)=G30,L30,IF(AE6-(11*E30)=G30,L30,IF(AE6-(12*E30)=G30,L30,IF(AE6-(13*E30)=G30,L30,IF(AE6-(14*E30)=G30,L30,IF(AE6-(15*E30)=G30,L30,IF(AE6-(16*E30)=G30,L30,IF(AE6-(17*E30)=G30,L30,IF(AE6-(18*E30)=G30,L30,IF(AE6-(19*E30)=G30,L30,IF(AE6-(20*E30)=G30,L30,IF(AE6-(21*E30)=G30,L30,IF(AE6-(22*E30)=G30,L30,IF(AE6-(23*E30)=G30,L30,IF(AE6-(24*E30)=G30,L30,IF(AE6-(25*E30)=G30,L30,""))))))))))))))))))))))))))</f>
        <v/>
      </c>
      <c r="AF30" s="56" t="str">
        <f>IF(G30=AF6,L30,IF(AF6-E30=G30,L30,IF(AF6-(2*E30)=G30,L30,IF(AF6-(3*E30)=G30,L30,IF(AF6-(4*E30)=G30,L30,IF(AF6-(5*E30)=G30,L30,IF(AF6-(6*E30)=G30,L30,IF(AF6-(7*E30)=G30,L30,IF(AF6-(8*E30)=G30,L30,IF(AF6-(9*E30)=G30,L30,IF(AF6-(10*E30)=G30,L30,IF(AF6-(11*E30)=G30,L30,IF(AF6-(12*E30)=G30,L30,IF(AF6-(13*E30)=G30,L30,IF(AF6-(14*E30)=G30,L30,IF(AF6-(15*E30)=G30,L30,IF(AF6-(16*E30)=G30,L30,IF(AF6-(17*E30)=G30,L30,IF(AF6-(18*E30)=G30,L30,IF(AF6-(19*E30)=G30,L30,IF(AF6-(20*E30)=G30,L30,IF(AF6-(21*E30)=G30,L30,IF(AF6-(22*E30)=G30,L30,IF(AF6-(23*E30)=G30,L30,IF(AF6-(24*E30)=G30,L30,IF(AF6-(25*E30)=G30,L30,""))))))))))))))))))))))))))</f>
        <v/>
      </c>
      <c r="AG30" s="56" t="str">
        <f>IF(G30=AG6,L30,IF(AG6-E30=G30,L30,IF(AG6-(2*E30)=G30,L30,IF(AG6-(3*E30)=G30,L30,IF(AG6-(4*E30)=G30,L30,IF(AG6-(5*E30)=G30,L30,IF(AG6-(6*E30)=G30,L30,IF(AG6-(7*E30)=G30,L30,IF(AG6-(8*E30)=G30,L30,IF(AG6-(9*E30)=G30,L30,IF(AG6-(10*E30)=G30,L30,IF(AG6-(11*E30)=G30,L30,IF(AG6-(12*E30)=G30,L30,IF(AG6-(13*E30)=G30,L30,IF(AG6-(14*E30)=G30,L30,IF(AG6-(15*E30)=G30,L30,IF(AG6-(16*E30)=G30,L30,IF(AG6-(17*E30)=G30,L30,IF(AG6-(18*E30)=G30,L30,IF(AG6-(19*E30)=G30,L30,IF(AG6-(20*E30)=G30,L30,IF(AG6-(21*E30)=G30,L30,IF(AG6-(22*E30)=G30,L30,IF(AG6-(23*E30)=G30,L30,IF(AG6-(24*E30)=G30,L30,IF(AG6-(25*E30)=G30,L30,""))))))))))))))))))))))))))</f>
        <v/>
      </c>
      <c r="AH30" s="56" t="str">
        <f>IF(G30=AH6,L30,IF(AH6-E30=G30,L30,IF(AH6-(2*E30)=G30,L30,IF(AH6-(3*E30)=G30,L30,IF(AH6-(4*E30)=G30,L30,IF(AH6-(5*E30)=G30,L30,IF(AH6-(6*E30)=G30,L30,IF(AH6-(7*E30)=G30,L30,IF(AH6-(8*E30)=G30,L30,IF(AH6-(9*E30)=G30,L30,IF(AH6-(10*E30)=G30,L30,IF(AH6-(11*E30)=G30,L30,IF(AH6-(12*E30)=G30,L30,IF(AH6-(13*E30)=G30,L30,IF(AH6-(14*E30)=G30,L30,IF(AH6-(15*E30)=G30,L30,IF(AH6-(16*E30)=G30,L30,IF(AH6-(17*E30)=G30,L30,IF(AH6-(18*E30)=G30,L30,IF(AH6-(19*E30)=G30,L30,IF(AH6-(20*E30)=G30,L30,IF(AH6-(21*E30)=G30,L30,IF(AH6-(22*E30)=G30,L30,IF(AH6-(23*E30)=G30,L30,IF(AH6-(24*E30)=G30,L30,IF(AH6-(25*E30)=G30,L30,""))))))))))))))))))))))))))</f>
        <v/>
      </c>
      <c r="AI30" s="56" t="str">
        <f>IF(G30=AI6,L30,IF(AI6-E30=G30,L30,IF(AI6-(2*E30)=G30,L30,IF(AI6-(3*E30)=G30,L30,IF(AI6-(4*E30)=G30,L30,IF(AI6-(5*E30)=G30,L30,IF(AI6-(6*E30)=G30,L30,IF(AI6-(7*E30)=G30,L30,IF(AI6-(8*E30)=G30,L30,IF(AI6-(9*E30)=G30,L30,IF(AI6-(10*E30)=G30,L30,IF(AI6-(11*E30)=G30,L30,IF(AI6-(12*E30)=G30,L30,IF(AI6-(13*E30)=G30,L30,IF(AI6-(14*E30)=G30,L30,IF(AI6-(15*E30)=G30,L30,IF(AI6-(16*E30)=G30,L30,IF(AI6-(17*E30)=G30,L30,IF(AI6-(18*E30)=G30,L30,IF(AI6-(19*E30)=G30,L30,IF(AI6-(20*E30)=G30,L30,IF(AI6-(21*E30)=G30,L30,IF(AI6-(22*E30)=G30,L30,IF(AI6-(23*E30)=G30,L30,IF(AI6-(24*E30)=G30,L30,IF(AI6-(25*E30)=G30,L30,""))))))))))))))))))))))))))</f>
        <v/>
      </c>
      <c r="AJ30" s="62" t="str">
        <f>IF(G30=AJ6,L30,IF(AJ6-E30=G30,L30,IF(AJ6-(2*E30)=G30,L30,IF(AJ6-(3*E30)=G30,L30,IF(AJ6-(4*E30)=G30,L30,IF(AJ6-(5*E30)=G30,L30,IF(AJ6-(6*E30)=G30,L30,IF(AJ6-(7*E30)=G30,L30,IF(AJ6-(8*E30)=G30,L30,IF(AJ6-(9*E30)=G30,L30,IF(AJ6-(10*E30)=G30,L30,IF(AJ6-(11*E30)=G30,L30,IF(AJ6-(12*E30)=G30,L30,IF(AJ6-(13*E30)=G30,L30,IF(AJ6-(14*E30)=G30,L30,IF(AJ6-(15*E30)=G30,L30,IF(AJ6-(16*E30)=G30,L30,IF(AJ6-(17*E30)=G30,L30,IF(AJ6-(18*E30)=G30,L30,IF(AJ6-(19*E30)=G30,L30,IF(AJ6-(20*E30)=G30,L30,IF(AJ6-(21*E30)=G30,L30,IF(AJ6-(22*E30)=G30,L30,IF(AJ6-(23*E30)=G30,L30,IF(AJ6-(24*E30)=G30,L30,IF(AJ6-(25*E30)=G30,L30,""))))))))))))))))))))))))))</f>
        <v/>
      </c>
      <c r="AK30" s="56" t="str">
        <f>IF(G30=AK6,L30,IF(AK6-E30=G30,L30,IF(AK6-(2*E30)=G30,L30,IF(AK6-(3*E30)=G30,L30,IF(AK6-(4*E30)=G30,L30,IF(AK6-(5*E30)=G30,L30,IF(AK6-(6*E30)=G30,L30,IF(AK6-(7*E30)=G30,L30,IF(AK6-(8*E30)=G30,L30,IF(AK6-(9*E30)=G30,L30,IF(AK6-(10*E30)=G30,L30,IF(AK6-(11*E30)=G30,L30,IF(AK6-(12*E30)=G30,L30,IF(AK6-(13*E30)=G30,L30,IF(AK6-(14*E30)=G30,L30,IF(AK6-(15*E30)=G30,L30,IF(AK6-(16*E30)=G30,L30,IF(AK6-(17*E30)=G30,L30,IF(AK6-(18*E30)=G30,L30,IF(AK6-(19*E30)=G30,L30,IF(AK6-(20*E30)=G30,L30,IF(AK6-(21*E30)=G30,L30,IF(AK6-(22*E30)=G30,L30,IF(AK6-(23*E30)=G30,L30,IF(AK6-(24*E30)=G30,L30,IF(AK6-(25*E30)=G30,L30,""))))))))))))))))))))))))))</f>
        <v/>
      </c>
      <c r="AL30" s="56" t="str">
        <f>IF(G30=AL6,L30,IF(AL6-E30=G30,L30,IF(AL6-(2*E30)=G30,L30,IF(AL6-(3*E30)=G30,L30,IF(AL6-(4*E30)=G30,L30,IF(AL6-(5*E30)=G30,L30,IF(AL6-(6*E30)=G30,L30,IF(AL6-(7*E30)=G30,L30,IF(AL6-(8*E30)=G30,L30,IF(AL6-(9*E30)=G30,L30,IF(AL6-(10*E30)=G30,L30,IF(AL6-(11*E30)=G30,L30,IF(AL6-(12*E30)=G30,L30,IF(AL6-(13*E30)=G30,L30,IF(AL6-(14*E30)=G30,L30,IF(AL6-(15*E30)=G30,L30,IF(AL6-(16*E30)=G30,L30,IF(AL6-(17*E30)=G30,L30,IF(AL6-(18*E30)=G30,L30,IF(AL6-(19*E30)=G30,L30,IF(AL6-(20*E30)=G30,L30,IF(AL6-(21*E30)=G30,L30,IF(AL6-(22*E30)=G30,L30,IF(AL6-(23*E30)=G30,L30,IF(AL6-(24*E30)=G30,L30,IF(AL6-(25*E30)=G30,L30,""))))))))))))))))))))))))))</f>
        <v/>
      </c>
      <c r="AM30" s="56" t="str">
        <f>IF(G30=AM6,L30,IF(AM6-E30=G30,L30,IF(AM6-(2*E30)=G30,L30,IF(AM6-(3*E30)=G30,L30,IF(AM6-(4*E30)=G30,L30,IF(AM6-(5*E30)=G30,L30,IF(AM6-(6*E30)=G30,L30,IF(AM6-(7*E30)=G30,L30,IF(AM6-(8*E30)=G30,L30,IF(AM6-(9*E30)=G30,L30,IF(AM6-(10*E30)=G30,L30,IF(AM6-(11*E30)=G30,L30,IF(AM6-(12*E30)=G30,L30,IF(AM6-(13*E30)=G30,L30,IF(AM6-(14*E30)=G30,L30,IF(AM6-(15*E30)=G30,L30,IF(AM6-(16*E30)=G30,L30,IF(AM6-(17*E30)=G30,L30,IF(AM6-(18*E30)=G30,L30,IF(AM6-(19*E30)=G30,L30,IF(AM6-(20*E30)=G30,L30,IF(AM6-(21*E30)=G30,L30,IF(AM6-(22*E30)=G30,L30,IF(AM6-(23*E30)=G30,L30,IF(AM6-(24*E30)=G30,L30,IF(AM6-(25*E30)=G30,L30,""))))))))))))))))))))))))))</f>
        <v/>
      </c>
      <c r="AN30" s="62" t="str">
        <f>IF(G30=AN6,L30,IF(AN6-E30=G30,L30,IF(AN6-(2*E30)=G30,L30,IF(AN6-(3*E30)=G30,L30,IF(AN6-(4*E30)=G30,L30,IF(AN6-(5*E30)=G30,L30,IF(AN6-(6*E30)=G30,L30,IF(AN6-(7*E30)=G30,L30,IF(AN6-(8*E30)=G30,L30,IF(AN6-(9*E30)=G30,L30,IF(AN6-(10*E30)=G30,L30,IF(AN6-(11*E30)=G30,L30,IF(AN6-(12*E30)=G30,L30,IF(AN6-(13*E30)=G30,L30,IF(AN6-(14*E30)=G30,L30,IF(AN6-(15*E30)=G30,L30,IF(AN6-(16*E30)=G30,L30,IF(AN6-(17*E30)=G30,L30,IF(AN6-(18*E30)=G30,L30,IF(AN6-(19*E30)=G30,L30,IF(AN6-(20*E30)=G30,L30,IF(AN6-(21*E30)=G30,L30,IF(AN6-(22*E30)=G30,L30,IF(AN6-(23*E30)=G30,L30,IF(AN6-(24*E30)=G30,L30,IF(AN6-(25*E30)=G30,L30,""))))))))))))))))))))))))))</f>
        <v/>
      </c>
      <c r="AO30" s="56" t="str">
        <f>IF(G30=AO6,L30,IF(AO6-E30=G30,L30,IF(AO6-(2*E30)=G30,L30,IF(AO6-(3*E30)=G30,L30,IF(AO6-(4*E30)=G30,L30,IF(AO6-(5*E30)=G30,L30,IF(AO6-(6*E30)=G30,L30,IF(AO6-(7*E30)=G30,L30,IF(AO6-(8*E30)=G30,L30,IF(AO6-(9*E30)=G30,L30,IF(AO6-(10*E30)=G30,L30,IF(AO6-(11*E30)=G30,L30,IF(AO6-(12*E30)=G30,L30,IF(AO6-(13*E30)=G30,L30,IF(AO6-(14*E30)=G30,L30,IF(AO6-(15*E30)=G30,L30,IF(AO6-(16*E30)=G30,L30,IF(AO6-(17*E30)=G30,L30,IF(AO6-(18*E30)=G30,L30,IF(AO6-(19*E30)=G30,L30,IF(AO6-(20*E30)=G30,L30,IF(AO6-(21*E30)=G30,L30,IF(AO6-(22*E30)=G30,L30,IF(AO6-(23*E30)=G30,L30,IF(AO6-(24*E30)=G30,L30,IF(AO6-(25*E30)=G30,L30,""))))))))))))))))))))))))))</f>
        <v/>
      </c>
      <c r="AP30" s="56" t="str">
        <f>IF(G30=AP6,L30,IF(AP6-E30=G30,L30,IF(AP6-(2*E30)=G30,L30,IF(AP6-(3*E30)=G30,L30,IF(AP6-(4*E30)=G30,L30,IF(AP6-(5*E30)=G30,L30,IF(AP6-(6*E30)=G30,L30,IF(AP6-(7*E30)=G30,L30,IF(AP6-(8*E30)=G30,L30,IF(AP6-(9*E30)=G30,L30,IF(AP6-(10*E30)=G30,L30,IF(AP6-(11*E30)=G30,L30,IF(AP6-(12*E30)=G30,L30,IF(AP6-(13*E30)=G30,L30,IF(AP6-(14*E30)=G30,L30,IF(AP6-(15*E30)=G30,L30,IF(AP6-(16*E30)=G30,L30,IF(AP6-(17*E30)=G30,L30,IF(AP6-(18*E30)=G30,L30,IF(AP6-(19*E30)=G30,L30,IF(AP6-(20*E30)=G30,L30,IF(AP6-(21*E30)=G30,L30,IF(AP6-(22*E30)=G30,L30,IF(AP6-(23*E30)=G30,L30,IF(AP6-(24*E30)=G30,L30,IF(AP6-(25*E30)=G30,L30,""))))))))))))))))))))))))))</f>
        <v/>
      </c>
      <c r="AQ30" s="56" t="str">
        <f>IF(G30=AQ6,L30,IF(AQ6-E30=G30,L30,IF(AQ6-(2*E30)=G30,L30,IF(AQ6-(3*E30)=G30,L30,IF(AQ6-(4*E30)=G30,L30,IF(AQ6-(5*E30)=G30,L30,IF(AQ6-(6*E30)=G30,L30,IF(AQ6-(7*E30)=G30,L30,IF(AQ6-(8*E30)=G30,L30,IF(AQ6-(9*E30)=G30,L30,IF(AQ6-(10*E30)=G30,L30,IF(AQ6-(11*E30)=G30,L30,IF(AQ6-(12*E30)=G30,L30,IF(AQ6-(13*E30)=G30,L30,IF(AQ6-(14*E30)=G30,L30,IF(AQ6-(15*E30)=G30,L30,IF(AQ6-(16*E30)=G30,L30,IF(AQ6-(17*E30)=G30,L30,IF(AQ6-(18*E30)=G30,L30,IF(AQ6-(19*E30)=G30,L30,IF(AQ6-(20*E30)=G30,L30,IF(AQ6-(21*E30)=G30,L30,IF(AQ6-(22*E30)=G30,L30,IF(AQ6-(23*E30)=G30,L30,IF(AQ6-(24*E30)=G30,L30,IF(AQ6-(25*E30)=G30,L30,""))))))))))))))))))))))))))</f>
        <v/>
      </c>
      <c r="AR30" s="56" t="str">
        <f>IF(G30=AR6,L30,IF(AR6-E30=G30,L30,IF(AR6-(2*E30)=G30,L30,IF(AR6-(3*E30)=G30,L30,IF(AR6-(4*E30)=G30,L30,IF(AR6-(5*E30)=G30,L30,IF(AR6-(6*E30)=G30,L30,IF(AR6-(7*E30)=G30,L30,IF(AR6-(8*E30)=G30,L30,IF(AR6-(9*E30)=G30,L30,IF(AR6-(10*E30)=G30,L30,IF(AR6-(11*E30)=G30,L30,IF(AR6-(12*E30)=G30,L30,IF(AR6-(13*E30)=G30,L30,IF(AR6-(14*E30)=G30,L30,IF(AR6-(15*E30)=G30,L30,IF(AR6-(16*E30)=G30,L30,IF(AR6-(17*E30)=G30,L30,IF(AR6-(18*E30)=G30,L30,IF(AR6-(19*E30)=G30,L30,IF(AR6-(20*E30)=G30,L30,IF(AR6-(21*E30)=G30,L30,IF(AR6-(22*E30)=G30,L30,IF(AR6-(23*E30)=G30,L30,IF(AR6-(24*E30)=G30,L30,IF(AR6-(25*E30)=G30,L30,""))))))))))))))))))))))))))</f>
        <v/>
      </c>
      <c r="AS30" s="56" t="str">
        <f>IF(G30=AS6,L30,IF(AS6-E30=G30,L30,IF(AS6-(2*E30)=G30,L30,IF(AS6-(3*E30)=G30,L30,IF(AS6-(4*E30)=G30,L30,IF(AS6-(5*E30)=G30,L30,IF(AS6-(6*E30)=G30,L30,IF(AS6-(7*E30)=G30,L30,IF(AS6-(8*E30)=G30,L30,IF(AS6-(9*E30)=G30,L30,IF(AS6-(10*E30)=G30,L30,IF(AS6-(11*E30)=G30,L30,IF(AS6-(12*E30)=G30,L30,IF(AS6-(13*E30)=G30,L30,IF(AS6-(14*E30)=G30,L30,IF(AS6-(15*E30)=G30,L30,IF(AS6-(16*E30)=G30,L30,IF(AS6-(17*E30)=G30,L30,IF(AS6-(18*E30)=G30,L30,IF(AS6-(19*E30)=G30,L30,IF(AS6-(20*E30)=G30,L30,IF(AS6-(21*E30)=G30,L30,IF(AS6-(22*E30)=G30,L30,IF(AS6-(23*E30)=G30,L30,IF(AS6-(24*E30)=G30,L30,IF(AS6-(25*E30)=G30,L30,""))))))))))))))))))))))))))</f>
        <v/>
      </c>
      <c r="AT30" s="56" t="str">
        <f>IF(G30=AT6,L30,IF(AT6-E30=G30,L30,IF(AT6-(2*E30)=G30,L30,IF(AT6-(3*E30)=G30,L30,IF(AT6-(4*E30)=G30,L30,IF(AT6-(5*E30)=G30,L30,IF(AT6-(6*E30)=G30,L30,IF(AT6-(7*E30)=G30,L30,IF(AT6-(8*E30)=G30,L30,IF(AT6-(9*E30)=G30,L30,IF(AT6-(10*E30)=G30,L30,IF(AT6-(11*E30)=G30,L30,IF(AT6-(12*E30)=G30,L30,IF(AT6-(13*E30)=G30,L30,IF(AT6-(14*E30)=G30,L30,IF(AT6-(15*E30)=G30,L30,IF(AT6-(16*E30)=G30,L30,IF(AT6-(17*E30)=G30,L30,IF(AT6-(18*E30)=G30,L30,IF(AT6-(19*E30)=G30,L30,IF(AT6-(20*E30)=G30,L30,IF(AT6-(21*E30)=G30,L30,IF(AT6-(22*E30)=G30,L30,IF(AT6-(23*E30)=G30,L30,IF(AT6-(24*E30)=G30,L30,IF(AT6-(25*E30)=G30,L30,""))))))))))))))))))))))))))</f>
        <v/>
      </c>
      <c r="AU30" s="56" t="str">
        <f>IF(G30=AU6,L30,IF(AU6-E30=G30,L30,IF(AU6-(2*E30)=G30,L30,IF(AU6-(3*E30)=G30,L30,IF(AU6-(4*E30)=G30,L30,IF(AU6-(5*E30)=G30,L30,IF(AU6-(6*E30)=G30,L30,IF(AU6-(7*E30)=G30,L30,IF(AU6-(8*E30)=G30,L30,IF(AU6-(9*E30)=G30,L30,IF(AU6-(10*E30)=G30,L30,IF(AU6-(11*E30)=G30,L30,IF(AU6-(12*E30)=G30,L30,IF(AU6-(13*E30)=G30,L30,IF(AU6-(14*E30)=G30,L30,IF(AU6-(15*E30)=G30,L30,IF(AU6-(16*E30)=G30,L30,IF(AU6-(17*E30)=G30,L30,IF(AU6-(18*E30)=G30,L30,IF(AU6-(19*E30)=G30,L30,IF(AU6-(20*E30)=G30,L30,IF(AU6-(21*E30)=G30,L30,IF(AU6-(22*E30)=G30,L30,IF(AU6-(23*E30)=G30,L30,IF(AU6-(24*E30)=G30,L30,IF(AU6-(25*E30)=G30,L30,""))))))))))))))))))))))))))</f>
        <v/>
      </c>
      <c r="AV30" s="56" t="str">
        <f>IF(G30=AV6,L30,IF(AV6-E30=G30,L30,IF(AV6-(2*E30)=G30,L30,IF(AV6-(3*E30)=G30,L30,IF(AV6-(4*E30)=G30,L30,IF(AV6-(5*E30)=G30,L30,IF(AV6-(6*E30)=G30,L30,IF(AV6-(7*E30)=G30,L30,IF(AV6-(8*E30)=G30,L30,IF(AV6-(9*E30)=G30,L30,IF(AV6-(10*E30)=G30,L30,IF(AV6-(11*E30)=G30,L30,IF(AV6-(12*E30)=G30,L30,IF(AV6-(13*E30)=G30,L30,IF(AV6-(14*E30)=G30,L30,IF(AV6-(15*E30)=G30,L30,IF(AV6-(16*E30)=G30,L30,IF(AV6-(17*E30)=G30,L30,IF(AV6-(18*E30)=G30,L30,IF(AV6-(19*E30)=G30,L30,IF(AV6-(20*E30)=G30,L30,IF(AV6-(21*E30)=G30,L30,IF(AV6-(22*E30)=G30,L30,IF(AV6-(23*E30)=G30,L30,IF(AV6-(24*E30)=G30,L30,IF(AV6-(25*E30)=G30,L30,""))))))))))))))))))))))))))</f>
        <v/>
      </c>
      <c r="AW30" s="56" t="str">
        <f>IF(G30=AW6,L30,IF(AW6-E30=G30,L30,IF(AW6-(2*E30)=G30,L30,IF(AW6-(3*E30)=G30,L30,IF(AW6-(4*E30)=G30,L30,IF(AW6-(5*E30)=G30,L30,IF(AW6-(6*E30)=G30,L30,IF(AW6-(7*E30)=G30,L30,IF(AW6-(8*E30)=G30,L30,IF(AW6-(9*E30)=G30,L30,IF(AW6-(10*E30)=G30,L30,IF(AW6-(11*E30)=G30,L30,IF(AW6-(12*E30)=G30,L30,IF(AW6-(13*E30)=G30,L30,IF(AW6-(14*E30)=G30,L30,IF(AW6-(15*E30)=G30,L30,IF(AW6-(16*E30)=G30,L30,IF(AW6-(17*E30)=G30,L30,IF(AW6-(18*E30)=G30,L30,IF(AW6-(19*E30)=G30,L30,IF(AW6-(20*E30)=G30,L30,IF(AW6-(21*E30)=G30,L30,IF(AW6-(22*E30)=G30,L30,IF(AW6-(23*E30)=G30,L30,IF(AW6-(24*E30)=G30,L30,IF(AW6-(25*E30)=G30,L30,""))))))))))))))))))))))))))</f>
        <v/>
      </c>
      <c r="AX30" s="56" t="str">
        <f>IF(G30=AX6,L30,IF(AX6-E30=G30,L30,IF(AX6-(2*E30)=G30,L30,IF(AX6-(3*E30)=G30,L30,IF(AX6-(4*E30)=G30,L30,IF(AX6-(5*E30)=G30,L30,IF(AX6-(6*E30)=G30,L30,IF(AX6-(7*E30)=G30,L30,IF(AX6-(8*E30)=G30,L30,IF(AX6-(9*E30)=G30,L30,IF(AX6-(10*E30)=G30,L30,IF(AX6-(11*E30)=G30,L30,IF(AX6-(12*E30)=G30,L30,IF(AX6-(13*E30)=G30,L30,IF(AX6-(14*E30)=G30,L30,IF(AX6-(15*E30)=G30,L30,IF(AX6-(16*E30)=G30,L30,IF(AX6-(17*E30)=G30,L30,IF(AX6-(18*E30)=G30,L30,IF(AX6-(19*E30)=G30,L30,IF(AX6-(20*E30)=G30,L30,IF(AX6-(21*E30)=G30,L30,IF(AX6-(22*E30)=G30,L30,IF(AX6-(23*E30)=G30,L30,IF(AX6-(24*E30)=G30,L30,IF(AX6-(25*E30)=G30,L30,""))))))))))))))))))))))))))</f>
        <v/>
      </c>
      <c r="AY30" s="56" t="str">
        <f>IF(G30=AY6,L30,IF(AY6-E30=G30,L30,IF(AY6-(2*E30)=G30,L30,IF(AY6-(3*E30)=G30,L30,IF(AY6-(4*E30)=G30,L30,IF(AY6-(5*E30)=G30,L30,IF(AY6-(6*E30)=G30,L30,IF(AY6-(7*E30)=G30,L30,IF(AY6-(8*E30)=G30,L30,IF(AY6-(9*E30)=G30,L30,IF(AY6-(10*E30)=G30,L30,IF(AY6-(11*E30)=G30,L30,IF(AY6-(12*E30)=G30,L30,IF(AY6-(13*E30)=G30,L30,IF(AY6-(14*E30)=G30,L30,IF(AY6-(15*E30)=G30,L30,IF(AY6-(16*E30)=G30,L30,IF(AY6-(17*E30)=G30,L30,IF(AY6-(18*E30)=G30,L30,IF(AY6-(19*E30)=G30,L30,IF(AY6-(20*E30)=G30,L30,IF(AY6-(21*E30)=G30,L30,IF(AY6-(22*E30)=G30,L30,IF(AY6-(23*E30)=G30,L30,IF(AY6-(24*E30)=G30,L30,IF(AY6-(25*E30)=G30,L30,""))))))))))))))))))))))))))</f>
        <v/>
      </c>
      <c r="AZ30" s="56" t="str">
        <f>IF(G30=AZ6,L30,IF(AZ6-E30=G30,L30,IF(AZ6-(2*E30)=G30,L30,IF(AZ6-(3*E30)=G30,L30,IF(AZ6-(4*E30)=G30,L30,IF(AZ6-(5*E30)=G30,L30,IF(AZ6-(6*E30)=G30,L30,IF(AZ6-(7*E30)=G30,L30,IF(AZ6-(8*E30)=G30,L30,IF(AZ6-(9*E30)=G30,L30,IF(AZ6-(10*E30)=G30,L30,IF(AZ6-(11*E30)=G30,L30,IF(AZ6-(12*E30)=G30,L30,IF(AZ6-(13*E30)=G30,L30,IF(AZ6-(14*E30)=G30,L30,IF(AZ6-(15*E30)=G30,L30,IF(AZ6-(16*E30)=G30,L30,IF(AZ6-(17*E30)=G30,L30,IF(AZ6-(18*E30)=G30,L30,IF(AZ6-(19*E30)=G30,L30,IF(AZ6-(20*E30)=G30,L30,IF(AZ6-(21*E30)=G30,L30,IF(AZ6-(22*E30)=G30,L30,IF(AZ6-(23*E30)=G30,L30,IF(AZ6-(24*E30)=G30,L30,IF(AZ6-(25*E30)=G30,L30,""))))))))))))))))))))))))))</f>
        <v/>
      </c>
      <c r="BA30" s="56" t="str">
        <f>IF(G30=BA6,L30,IF(BA6-E30=G30,L30,IF(BA6-(2*E30)=G30,L30,IF(BA6-(3*E30)=G30,L30,IF(BA6-(4*E30)=G30,L30,IF(BA6-(5*E30)=G30,L30,IF(BA6-(6*E30)=G30,L30,IF(BA6-(7*E30)=G30,L30,IF(BA6-(8*E30)=G30,L30,IF(BA6-(9*E30)=G30,L30,IF(BA6-(10*E30)=G30,L30,IF(BA6-(11*E30)=G30,L30,IF(BA6-(12*E30)=G30,L30,IF(BA6-(13*E30)=G30,L30,IF(BA6-(14*E30)=G30,L30,IF(BA6-(15*E30)=G30,L30,IF(BA6-(16*E30)=G30,L30,IF(BA6-(17*E30)=G30,L30,IF(BA6-(18*E30)=G30,L30,IF(BA6-(19*E30)=G30,L30,IF(BA6-(20*E30)=G30,L30,IF(BA6-(21*E30)=G30,L30,IF(BA6-(22*E30)=G30,L30,IF(BA6-(23*E30)=G30,L30,IF(BA6-(24*E30)=G30,L30,IF(BA6-(25*E30)=G30,L30,""))))))))))))))))))))))))))</f>
        <v/>
      </c>
      <c r="BB30" s="56">
        <f>IF(G30=BB6,L30,IF(BB6-E30=G30,L30,IF(BB6-(2*E30)=G30,L30,IF(BB6-(3*E30)=G30,L30,IF(BB6-(4*E30)=G30,L30,IF(BB6-(5*E30)=G30,L30,IF(BB6-(6*E30)=G30,L30,IF(BB6-(7*E30)=G30,L30,IF(BB6-(8*E30)=G30,L30,IF(BB6-(9*E30)=G30,L30,IF(BB6-(10*E30)=G30,L30,IF(BB6-(11*E30)=G30,L30,IF(BB6-(12*E30)=G30,L30,IF(BB6-(13*E30)=G30,L30,IF(BB6-(14*E30)=G30,L30,IF(BB6-(15*E30)=G30,L30,IF(BB6-(16*E30)=G30,L30,IF(BB6-(17*E30)=G30,L30,IF(BB6-(18*E30)=G30,L30,IF(BB6-(19*E30)=G30,L30,IF(BB6-(20*E30)=G30,L30,IF(BB6-(21*E30)=G30,L30,IF(BB6-(22*E30)=G30,L30,IF(BB6-(23*E30)=G30,L30,IF(BB6-(24*E30)=G30,L30,IF(BB6-(25*E30)=G30,L30,""))))))))))))))))))))))))))</f>
        <v>2612.5</v>
      </c>
      <c r="BC30" s="56" t="str">
        <f>IF(G30=BC6,L30,IF(BC6-E30=G30,L30,IF(BC6-(2*E30)=G30,L30,IF(BC6-(3*E30)=G30,L30,IF(BC6-(4*E30)=G30,L30,IF(BC6-(5*E30)=G30,L30,IF(BC6-(6*E30)=G30,L30,IF(BC6-(7*E30)=G30,L30,IF(BC6-(8*E30)=G30,L30,IF(BC6-(9*E30)=G30,L30,IF(BC6-(10*E30)=G30,L30,IF(BC6-(11*E30)=G30,L30,IF(BC6-(12*E30)=G30,L30,IF(BC6-(13*E30)=G30,L30,IF(BC6-(14*E30)=G30,L30,IF(BC6-(15*E30)=G30,L30,IF(BC6-(16*E30)=G30,L30,IF(BC6-(17*E30)=G30,L30,IF(BC6-(18*E30)=G30,L30,IF(BC6-(19*E30)=G30,L30,IF(BC6-(20*E30)=G30,L30,IF(BC6-(21*E30)=G30,L30,IF(BC6-(22*E30)=G30,L30,IF(BC6-(23*E30)=G30,L30,IF(BC6-(24*E30)=G30,L30,IF(BC6-(25*E30)=G30,L30,""))))))))))))))))))))))))))</f>
        <v/>
      </c>
      <c r="BD30" s="56" t="str">
        <f>IF(G30=BD6,L30,IF(BD6-E30=G30,L30,IF(BD6-(2*E30)=G30,L30,IF(BD6-(3*E30)=G30,L30,IF(BD6-(4*E30)=G30,L30,IF(BD6-(5*E30)=G30,L30,IF(BD6-(6*E30)=G30,L30,IF(BD6-(7*E30)=G30,L30,IF(BD6-(8*E30)=G30,L30,IF(BD6-(9*E30)=G30,L30,IF(BD6-(10*E30)=G30,L30,IF(BD6-(11*E30)=G30,L30,IF(BD6-(12*E30)=G30,L30,IF(BD6-(13*E30)=G30,L30,IF(BD6-(14*E30)=G30,L30,IF(BD6-(15*E30)=G30,L30,IF(BD6-(16*E30)=G30,L30,IF(BD6-(17*E30)=G30,L30,IF(BD6-(18*E30)=G30,L30,IF(BD6-(19*E30)=G30,L30,IF(BD6-(20*E30)=G30,L30,IF(BD6-(21*E30)=G30,L30,IF(BD6-(22*E30)=G30,L30,IF(BD6-(23*E30)=G30,L30,IF(BD6-(24*E30)=G30,L30,IF(BD6-(25*E30)=G30,L30,""))))))))))))))))))))))))))</f>
        <v/>
      </c>
      <c r="BE30" s="56" t="str">
        <f>IF(G30=BE6,L30,IF(BE6-E30=G30,L30,IF(BE6-(2*E30)=G30,L30,IF(BE6-(3*E30)=G30,L30,IF(BE6-(4*E30)=G30,L30,IF(BE6-(5*E30)=G30,L30,IF(BE6-(6*E30)=G30,L30,IF(BE6-(7*E30)=G30,L30,IF(BE6-(8*E30)=G30,L30,IF(BE6-(9*E30)=G30,L30,IF(BE6-(10*E30)=G30,L30,IF(BE6-(11*E30)=G30,L30,IF(BE6-(12*E30)=G30,L30,IF(BE6-(13*E30)=G30,L30,IF(BE6-(14*E30)=G30,L30,IF(BE6-(15*E30)=G30,L30,IF(BE6-(16*E30)=G30,L30,IF(BE6-(17*E30)=G30,L30,IF(BE6-(18*E30)=G30,L30,IF(BE6-(19*E30)=G30,L30,IF(BE6-(20*E30)=G30,L30,IF(BE6-(21*E30)=G30,L30,IF(BE6-(22*E30)=G30,L30,IF(BE6-(23*E30)=G30,L30,IF(BE6-(24*E30)=G30,L30,IF(BE6-(25*E30)=G30,L30,""))))))))))))))))))))))))))</f>
        <v/>
      </c>
      <c r="BF30" s="56" t="str">
        <f>IF(G30=BF6,L30,IF(BF6-E30=G30,L30,IF(BF6-(2*E30)=G30,L30,IF(BF6-(3*E30)=G30,L30,IF(BF6-(4*E30)=G30,L30,IF(BF6-(5*E30)=G30,L30,IF(BF6-(6*E30)=G30,L30,IF(BF6-(7*E30)=G30,L30,IF(BF6-(8*E30)=G30,L30,IF(BF6-(9*E30)=G30,L30,IF(BF6-(10*E30)=G30,L30,IF(BF6-(11*E30)=G30,L30,IF(BF6-(12*E30)=G30,L30,IF(BF6-(13*E30)=G30,L30,IF(BF6-(14*E30)=G30,L30,IF(BF6-(15*E30)=G30,L30,IF(BF6-(16*E30)=G30,L30,IF(BF6-(17*E30)=G30,L30,IF(BF6-(18*E30)=G30,L30,IF(BF6-(19*E30)=G30,L30,IF(BF6-(20*E30)=G30,L30,IF(BF6-(21*E30)=G30,L30,IF(BF6-(22*E30)=G30,L30,IF(BF6-(23*E30)=G30,L30,IF(BF6-(24*E30)=G30,L30,IF(BF6-(25*E30)=G30,L30,""))))))))))))))))))))))))))</f>
        <v/>
      </c>
      <c r="BG30" s="56" t="str">
        <f>IF(G30=BG6,L30,IF(BG6-E30=G30,L30,IF(BG6-(2*E30)=G30,L30,IF(BG6-(3*E30)=G30,L30,IF(BG6-(4*E30)=G30,L30,IF(BG6-(5*E30)=G30,L30,IF(BG6-(6*E30)=G30,L30,IF(BG6-(7*E30)=G30,L30,IF(BG6-(8*E30)=G30,L30,IF(BG6-(9*E30)=G30,L30,IF(BG6-(10*E30)=G30,L30,IF(BG6-(11*E30)=G30,L30,IF(BG6-(12*E30)=G30,L30,IF(BG6-(13*E30)=G30,L30,IF(BG6-(14*E30)=G30,L30,IF(BG6-(15*E30)=G30,L30,IF(BG6-(16*E30)=G30,L30,IF(BG6-(17*E30)=G30,L30,IF(BG6-(18*E30)=G30,L30,IF(BG6-(19*E30)=G30,L30,IF(BG6-(20*E30)=G30,L30,IF(BG6-(21*E30)=G30,L30,IF(BG6-(22*E30)=G30,L30,IF(BG6-(23*E30)=G30,L30,IF(BG6-(24*E30)=G30,L30,IF(BG6-(25*E30)=G30,L30,""))))))))))))))))))))))))))</f>
        <v/>
      </c>
      <c r="BH30" s="56" t="str">
        <f>IF(G30=BH6,L30,IF(BH6-E30=G30,L30,IF(BH6-(2*E30)=G30,L30,IF(BH6-(3*E30)=G30,L30,IF(BH6-(4*E30)=G30,L30,IF(BH6-(5*E30)=G30,L30,IF(BH6-(6*E30)=G30,L30,IF(BH6-(7*E30)=G30,L30,IF(BH6-(8*E30)=G30,L30,IF(BH6-(9*E30)=G30,L30,IF(BH6-(10*E30)=G30,L30,IF(BH6-(11*E30)=G30,L30,IF(BH6-(12*E30)=G30,L30,IF(BH6-(13*E30)=G30,L30,IF(BH6-(14*E30)=G30,L30,IF(BH6-(15*E30)=G30,L30,IF(BH6-(16*E30)=G30,L30,IF(BH6-(17*E30)=G30,L30,IF(BH6-(18*E30)=G30,L30,IF(BH6-(19*E30)=G30,L30,IF(BH6-(20*E30)=G30,L30,IF(BH6-(21*E30)=G30,L30,IF(BH6-(22*E30)=G30,L30,IF(BH6-(23*E30)=G30,L30,IF(BH6-(24*E30)=G30,L30,IF(BH6-(25*E30)=G30,L30,""))))))))))))))))))))))))))</f>
        <v/>
      </c>
      <c r="BI30" s="56" t="str">
        <f>IF(G30=BI6,L30,IF(BI6-E30=G30,L30,IF(BI6-(2*E30)=G30,L30,IF(BI6-(3*E30)=G30,L30,IF(BI6-(4*E30)=G30,L30,IF(BI6-(5*E30)=G30,L30,IF(BI6-(6*E30)=G30,L30,IF(BI6-(7*E30)=G30,L30,IF(BI6-(8*E30)=G30,L30,IF(BI6-(9*E30)=G30,L30,IF(BI6-(10*E30)=G30,L30,IF(BI6-(11*E30)=G30,L30,IF(BI6-(12*E30)=G30,L30,IF(BI6-(13*E30)=G30,L30,IF(BI6-(14*E30)=G30,L30,IF(BI6-(15*E30)=G30,L30,IF(BI6-(16*E30)=G30,L30,IF(BI6-(17*E30)=G30,L30,IF(BI6-(18*E30)=G30,L30,IF(BI6-(19*E30)=G30,L30,IF(BI6-(20*E30)=G30,L30,IF(BI6-(21*E30)=G30,L30,IF(BI6-(22*E30)=G30,L30,IF(BI6-(23*E30)=G30,L30,IF(BI6-(24*E30)=G30,L30,IF(BI6-(25*E30)=G30,L30,""))))))))))))))))))))))))))</f>
        <v/>
      </c>
      <c r="BJ30" s="56" t="str">
        <f>IF(G30=BJ6,L30,IF(BJ6-E30=G30,L30,IF(BJ6-(2*E30)=G30,L30,IF(BJ6-(3*E30)=G30,L30,IF(BJ6-(4*E30)=G30,L30,IF(BJ6-(5*E30)=G30,L30,IF(BJ6-(6*E30)=G30,L30,IF(BJ6-(7*E30)=G30,L30,IF(BJ6-(8*E30)=G30,L30,IF(BJ6-(9*E30)=G30,L30,IF(BJ6-(10*E30)=G30,L30,IF(BJ6-(11*E30)=G30,L30,IF(BJ6-(12*E30)=G30,L30,IF(BJ6-(13*E30)=G30,L30,IF(BJ6-(14*E30)=G30,L30,IF(BJ6-(15*E30)=G30,L30,IF(BJ6-(16*E30)=G30,L30,IF(BJ6-(17*E30)=G30,L30,IF(BJ6-(18*E30)=G30,L30,IF(BJ6-(19*E30)=G30,L30,IF(BJ6-(20*E30)=G30,L30,IF(BJ6-(21*E30)=G30,L30,IF(BJ6-(22*E30)=G30,L30,IF(BJ6-(23*E30)=G30,L30,IF(BJ6-(24*E30)=G30,L30,IF(BJ6-(25*E30)=G30,L30,""))))))))))))))))))))))))))</f>
        <v/>
      </c>
      <c r="BK30" s="56" t="str">
        <f>IF(G30=BK6,L30,IF(BK6-E30=G30,L30,IF(BK6-(2*E30)=G30,L30,IF(BK6-(3*E30)=G30,L30,IF(BK6-(4*E30)=G30,L30,IF(BK6-(5*E30)=G30,L30,IF(BK6-(6*E30)=G30,L30,IF(BK6-(7*E30)=G30,L30,IF(BK6-(8*E30)=G30,L30,IF(BK6-(9*E30)=G30,L30,IF(BK6-(10*E30)=G30,L30,IF(BK6-(11*E30)=G30,L30,IF(BK6-(12*E30)=G30,L30,IF(BK6-(13*E30)=G30,L30,IF(BK6-(14*E30)=G30,L30,IF(BK6-(15*E30)=G30,L30,IF(BK6-(16*E30)=G30,L30,IF(BK6-(17*E30)=G30,L30,IF(BK6-(18*E30)=G30,L30,IF(BK6-(19*E30)=G30,L30,IF(BK6-(20*E30)=G30,L30,IF(BK6-(21*E30)=G30,L30,IF(BK6-(22*E30)=G30,L30,IF(BK6-(23*E30)=G30,L30,IF(BK6-(24*E30)=G30,L30,IF(BK6-(25*E30)=G30,L30,""))))))))))))))))))))))))))</f>
        <v/>
      </c>
      <c r="BL30" s="56" t="str">
        <f>IF(G30=BL6,L30,IF(BL6-E30=G30,L30,IF(BL6-(2*E30)=G30,L30,IF(BL6-(3*E30)=G30,L30,IF(BL6-(4*E30)=G30,L30,IF(BL6-(5*E30)=G30,L30,IF(BL6-(6*E30)=G30,L30,IF(BL6-(7*E30)=G30,L30,IF(BL6-(8*E30)=G30,L30,IF(BL6-(9*E30)=G30,L30,IF(BL6-(10*E30)=G30,L30,IF(BL6-(11*E30)=G30,L30,IF(BL6-(12*E30)=G30,L30,IF(BL6-(13*E30)=G30,L30,IF(BL6-(14*E30)=G30,L30,IF(BL6-(15*E30)=G30,L30,IF(BL6-(16*E30)=G30,L30,IF(BL6-(17*E30)=G30,L30,IF(BL6-(18*E30)=G30,L30,IF(BL6-(19*E30)=G30,L30,IF(BL6-(20*E30)=G30,L30,IF(BL6-(21*E30)=G30,L30,IF(BL6-(22*E30)=G30,L30,IF(BL6-(23*E30)=G30,L30,IF(BL6-(24*E30)=G30,L30,IF(BL6-(25*E30)=G30,L30,""))))))))))))))))))))))))))</f>
        <v/>
      </c>
      <c r="BM30" s="57" t="str">
        <f>IF(G30=BM6,L30,IF(BM6-E30=G30,L30,IF(BM6-(2*E30)=G30,L30,IF(BM6-(3*E30)=G30,L30,IF(BM6-(4*E30)=G30,L30,IF(BM6-(5*E30)=G30,L30,IF(BM6-(6*E30)=G30,L30,IF(BM6-(7*E30)=G30,L30,IF(BM6-(8*E30)=G30,L30,IF(BM6-(9*E30)=G30,L30,IF(BM6-(10*E30)=G30,L30,IF(BM6-(11*E30)=G30,L30,IF(BM6-(12*E30)=G30,L30,IF(BM6-(13*E30)=G30,L30,IF(BM6-(14*E30)=G30,L30,IF(BM6-(15*E30)=G30,L30,IF(BM6-(16*E30)=G30,L30,IF(BM6-(17*E30)=G30,L30,IF(BM6-(18*E30)=G30,L30,IF(BM6-(19*E30)=G30,L30,IF(BM6-(20*E30)=G30,L30,IF(BM6-(21*E30)=G30,L30,IF(BM6-(22*E30)=G30,L30,IF(BM6-(23*E30)=G30,L30,IF(BM6-(24*E30)=G30,L30,IF(BM6-(25*E30)=G30,L30,""))))))))))))))))))))))))))</f>
        <v/>
      </c>
    </row>
    <row r="31" spans="1:65" x14ac:dyDescent="0.3">
      <c r="A31" s="1"/>
      <c r="B31" s="7" t="s">
        <v>23</v>
      </c>
      <c r="C31" s="50" t="s">
        <v>101</v>
      </c>
      <c r="D31" s="6" t="s">
        <v>575</v>
      </c>
      <c r="E31" s="6">
        <v>50</v>
      </c>
      <c r="F31" s="72">
        <v>2012</v>
      </c>
      <c r="G31" s="46">
        <f t="shared" si="5"/>
        <v>2062</v>
      </c>
      <c r="H31" s="28" t="s">
        <v>19</v>
      </c>
      <c r="I31" s="28">
        <f>I26</f>
        <v>40</v>
      </c>
      <c r="J31" s="28" t="str">
        <f>IF(D31=Fasad!J3,"24131",IF(D31=Fasad!J4,"24231",IF(D31=Fasad!J5,"24332","")))</f>
        <v>24332</v>
      </c>
      <c r="K31" s="28">
        <v>20380</v>
      </c>
      <c r="L31" s="91">
        <f t="shared" si="6"/>
        <v>815.2</v>
      </c>
      <c r="M31" s="28"/>
      <c r="O31" s="55" t="str">
        <f>IF(G31=O6,L31,IF(O6-E31=G31,L31,IF(O6-(2*E31)=G31,L31,IF(O6-(3*E31)=G31,L31,IF(O6-(4*E31)=G31,L31,IF(O6-(5*E31)=G31,L31,IF(O6-(6*E31)=G31,L31,IF(O6-(7*E31)=G31,L31,IF(O6-(8*E31)=G31,L31,IF(O6-(9*E31)=G31,L31,IF(O6-(10*E31)=G31,L31,IF(O6-(11*E31)=G31,L31,IF(O6-(12*E31)=G31,L31,IF(O6-(13*E31)=G31,L31,IF(O6-(14*E31)=G31,L31,IF(O6-(15*E31)=G31,L31,IF(O6-(16*E31)=G31,L31,IF(O6-(17*E31)=G31,L31,IF(O6-(18*E31)=G31,L31,IF(O6-(19*E31)=G31,L31,IF(O6-(20*E31)=G31,L31,IF(O6-(21*E31)=G31,L31,IF(O6-(22*E31)=G31,L31,IF(O6-(23*E31)=G31,L31,IF(O6-(24*E31)=G31,L31,IF(O6-(25*E31)=G31,L31,""))))))))))))))))))))))))))</f>
        <v/>
      </c>
      <c r="P31" s="56" t="str">
        <f>IF(G31=P6,L31,IF(P6-E31=G31,L31,IF(P6-(2*E31)=G31,L31,IF(P6-(3*E31)=G31,L31,IF(P6-(4*E31)=G31,L31,IF(P6-(5*E31)=G31,L31,IF(P6-(6*E31)=G31,L31,IF(P6-(7*E31)=G31,L31,IF(P6-(8*E31)=G31,L31,IF(P6-(9*E31)=G31,L31,IF(P6-(10*E31)=G31,L31,IF(P6-(11*E31)=G31,L31,IF(P6-(12*E31)=G31,L31,IF(P6-(13*E31)=G31,L31,IF(P6-(14*E31)=G31,L31,IF(P6-(15*E31)=G31,L31,IF(P6-(16*E31)=G31,L31,IF(P6-(17*E31)=G31,L31,IF(P6-(18*E31)=G31,L31,IF(P6-(19*E31)=G31,L31,IF(P6-(20*E31)=G31,L31,IF(P6-(21*E31)=G31,L31,IF(P6-(22*E31)=G31,L31,IF(P6-(23*E31)=G31,L31,IF(P6-(24*E31)=G31,L31,IF(P6-(25*E31)=G31,L31,""))))))))))))))))))))))))))</f>
        <v/>
      </c>
      <c r="Q31" s="56" t="str">
        <f>IF(G31=Q6,L31,IF(Q6-E31=G31,L31,IF(Q6-(2*E31)=G31,L31,IF(Q6-(3*E31)=G31,L31,IF(Q6-(4*E31)=G31,L31,IF(Q6-(5*E31)=G31,L31,IF(Q6-(6*E31)=G31,L31,IF(Q6-(7*E31)=G31,L31,IF(Q6-(8*E31)=G31,L31,IF(Q6-(9*E31)=G31,L31,IF(Q6-(10*E31)=G31,L31,IF(Q6-(11*E31)=G31,L31,IF(Q6-(12*E31)=G31,L31,IF(Q6-(13*E31)=G31,L31,IF(Q6-(14*E31)=G31,L31,IF(Q6-(15*E31)=G31,L31,IF(Q6-(16*E31)=G31,L31,IF(Q6-(17*E31)=G31,L31,IF(Q6-(18*E31)=G31,L31,IF(Q6-(19*E31)=G31,L31,IF(Q6-(20*E31)=G31,L31,IF(Q6-(21*E31)=G31,L31,IF(Q6-(22*E31)=G31,L31,IF(Q6-(23*E31)=G31,L31,IF(Q6-(24*E31)=G31,L31,IF(Q6-(25*E31)=G31,L31,""))))))))))))))))))))))))))</f>
        <v/>
      </c>
      <c r="R31" s="56" t="str">
        <f>IF(G31=R6,L31,IF(R6-E31=G31,L31,IF(R6-(2*E31)=G31,L31,IF(R6-(3*E31)=G31,L31,IF(R6-(4*E31)=G31,L31,IF(R6-(5*E31)=G31,L31,IF(R6-(6*E31)=G31,L31,IF(R6-(7*E31)=G31,L31,IF(R6-(8*E31)=G31,L31,IF(R6-(9*E31)=G31,L31,IF(R6-(10*E31)=G31,L31,IF(R6-(11*E31)=G31,L31,IF(R6-(12*E31)=G31,L31,IF(R6-(13*E31)=G31,L31,IF(R6-(14*E31)=G31,L31,IF(R6-(15*E31)=G31,L31,IF(R6-(16*E31)=G31,L31,IF(R6-(17*E31)=G31,L31,IF(R6-(18*E31)=G31,L31,IF(R6-(19*E31)=G31,L31,IF(R6-(20*E31)=G31,L31,IF(R6-(21*E31)=G31,L31,IF(R6-(22*E31)=G31,L31,IF(R6-(23*E31)=G31,L31,IF(R6-(24*E31)=G31,L31,IF(R6-(25*E31)=G31,L31,""))))))))))))))))))))))))))</f>
        <v/>
      </c>
      <c r="S31" s="56" t="str">
        <f>IF(G31=S6,L31,IF(S6-E31=G31,L31,IF(S6-(2*E31)=G31,L31,IF(S6-(3*E31)=G31,L31,IF(S6-(4*E31)=G31,L31,IF(S6-(5*E31)=G31,L31,IF(S6-(6*E31)=G31,L31,IF(S6-(7*E31)=G31,L31,IF(S6-(8*E31)=G31,L31,IF(S6-(9*E31)=G31,L31,IF(S6-(10*E31)=G31,L31,IF(S6-(11*E31)=G31,L31,IF(S6-(12*E31)=G31,L31,IF(S6-(13*E31)=G31,L31,IF(S6-(14*E31)=G31,L31,IF(S6-(15*E31)=G31,L31,IF(S6-(16*E31)=G31,L31,IF(S6-(17*E31)=G31,L31,IF(S6-(18*E31)=G31,L31,IF(S6-(19*E31)=G31,L31,IF(S6-(20*E31)=G31,L31,IF(S6-(21*E31)=G31,L31,IF(S6-(22*E31)=G31,L31,IF(S6-(23*E31)=G31,L31,IF(S6-(24*E31)=G31,L31,IF(S6-(25*E31)=G31,L31,""))))))))))))))))))))))))))</f>
        <v/>
      </c>
      <c r="T31" s="56" t="str">
        <f>IF(G31=T6,L31,IF(T6-E31=G31,L31,IF(T6-(2*E31)=G31,L31,IF(T6-(3*E31)=G31,L31,IF(T6-(4*E31)=G31,L31,IF(T6-(5*E31)=G31,L31,IF(T6-(6*E31)=G31,L31,IF(T6-(7*E31)=G31,L31,IF(T6-(8*E31)=G31,L31,IF(T6-(9*E31)=G31,L31,IF(T6-(10*E31)=G31,L31,IF(T6-(11*E31)=G31,L31,IF(T6-(12*E31)=G31,L31,IF(T6-(13*E31)=G31,L31,IF(T6-(14*E31)=G31,L31,IF(T6-(15*E31)=G31,L31,IF(T6-(16*E31)=G31,L31,IF(T6-(17*E31)=G31,L31,IF(T6-(18*E31)=G31,L31,IF(T6-(19*E31)=G31,L31,IF(T6-(20*E31)=G31,L31,IF(T6-(21*E31)=G31,L31,IF(T6-(22*E31)=G31,L31,IF(T6-(23*E31)=G31,L31,IF(T6-(24*E31)=G31,L31,IF(T6-(25*E31)=G31,L31,""))))))))))))))))))))))))))</f>
        <v/>
      </c>
      <c r="U31" s="56" t="str">
        <f>IF(G31=U6,L31,IF(U6-E31=G31,L31,IF(U6-(2*E31)=G31,L31,IF(U6-(3*E31)=G31,L31,IF(U6-(4*E31)=G31,L31,IF(U6-(5*E31)=G31,L31,IF(U6-(6*E31)=G31,L31,IF(U6-(7*E31)=G31,L31,IF(U6-(8*E31)=G31,L31,IF(U6-(9*E31)=G31,L31,IF(U6-(10*E31)=G31,L31,IF(U6-(11*E31)=G31,L31,IF(U6-(12*E31)=G31,L31,IF(U6-(13*E31)=G31,L31,IF(U6-(14*E31)=G31,L31,IF(U6-(15*E31)=G31,L31,IF(U6-(16*E31)=G31,L31,IF(U6-(17*E31)=G31,L31,IF(U6-(18*E31)=G31,L31,IF(U6-(19*E31)=G31,L31,IF(U6-(20*E31)=G31,L31,IF(U6-(21*E31)=G31,L31,IF(U6-(22*E31)=G31,L31,IF(U6-(23*E31)=G31,L31,IF(U6-(24*E31)=G31,L31,IF(U6-(25*E31)=G31,L31,""))))))))))))))))))))))))))</f>
        <v/>
      </c>
      <c r="V31" s="56" t="str">
        <f>IF(G31=V6,L31,IF(V6-E31=G31,L31,IF(V6-(2*E31)=G31,L31,IF(V6-(3*E31)=G31,L31,IF(V6-(4*E31)=G31,L31,IF(V6-(5*E31)=G31,L31,IF(V6-(6*E31)=G31,L31,IF(V6-(7*E31)=G31,L31,IF(V6-(8*E31)=G31,L31,IF(V6-(9*E31)=G31,L31,IF(V6-(10*E31)=G31,L31,IF(V6-(11*E31)=G31,L31,IF(V6-(12*E31)=G31,L31,IF(V6-(13*E31)=G31,L31,IF(V6-(14*E31)=G31,L31,IF(V6-(15*E31)=G31,L31,IF(V6-(16*E31)=G31,L31,IF(V6-(17*E31)=G31,L31,IF(V6-(18*E31)=G31,L31,IF(V6-(19*E31)=G31,L31,IF(V6-(20*E31)=G31,L31,IF(V6-(21*E31)=G31,L31,IF(V6-(22*E31)=G31,L31,IF(V6-(23*E31)=G31,L31,IF(V6-(24*E31)=G31,L31,IF(V6-(25*E31)=G31,L31,""))))))))))))))))))))))))))</f>
        <v/>
      </c>
      <c r="W31" s="56" t="str">
        <f>IF(G31=W6,L31,IF(W6-E31=G31,L31,IF(W6-(2*E31)=G31,L31,IF(W6-(3*E31)=G31,L31,IF(W6-(4*E31)=G31,L31,IF(W6-(5*E31)=G31,L31,IF(W6-(6*E31)=G31,L31,IF(W6-(7*E31)=G31,L31,IF(W6-(8*E31)=G31,L31,IF(W6-(9*E31)=G31,L31,IF(W6-(10*E31)=G31,L31,IF(W6-(11*E31)=G31,L31,IF(W6-(12*E31)=G31,L31,IF(W6-(13*E31)=G31,L31,IF(W6-(14*E31)=G31,L31,IF(W6-(15*E31)=G31,L31,IF(W6-(16*E31)=G31,L31,IF(W6-(17*E31)=G31,L31,IF(W6-(18*E31)=G31,L31,IF(W6-(19*E31)=G31,L31,IF(W6-(20*E31)=G31,L31,IF(W6-(21*E31)=G31,L31,IF(W6-(22*E31)=G31,L31,IF(W6-(23*E31)=G31,L31,IF(W6-(24*E31)=G31,L31,IF(W6-(25*E31)=G31,L31,""))))))))))))))))))))))))))</f>
        <v/>
      </c>
      <c r="X31" s="56" t="str">
        <f>IF(G31=X6,L31,IF(X6-E31=G31,L31,IF(X6-(2*E31)=G31,L31,IF(X6-(3*E31)=G31,L31,IF(X6-(4*E31)=G31,L31,IF(X6-(5*E31)=G31,L31,IF(X6-(6*E31)=G31,L31,IF(X6-(7*E31)=G31,L31,IF(X6-(8*E31)=G31,L31,IF(X6-(9*E31)=G31,L31,IF(X6-(10*E31)=G31,L31,IF(X6-(11*E31)=G31,L31,IF(X6-(12*E31)=G31,L31,IF(X6-(13*E31)=G31,L31,IF(X6-(14*E31)=G31,L31,IF(X6-(15*E31)=G31,L31,IF(X6-(16*E31)=G31,L31,IF(X6-(17*E31)=G31,L31,IF(X6-(18*E31)=G31,L31,IF(X6-(19*E31)=G31,L31,IF(X6-(20*E31)=G31,L31,IF(X6-(21*E31)=G31,L31,IF(X6-(22*E31)=G31,L31,IF(X6-(23*E31)=G31,L31,IF(X6-(24*E31)=G31,L31,IF(X6-(25*E31)=G31,L31,""))))))))))))))))))))))))))</f>
        <v/>
      </c>
      <c r="Y31" s="56" t="str">
        <f>IF(G31=Y6,L31,IF(Y6-E31=G31,L31,IF(Y6-(2*E31)=G31,L31,IF(Y6-(3*E31)=G31,L31,IF(Y6-(4*E31)=G31,L31,IF(Y6-(5*E31)=G31,L31,IF(Y6-(6*E31)=G31,L31,IF(Y6-(7*E31)=G31,L31,IF(Y6-(8*E31)=G31,L31,IF(Y6-(9*E31)=G31,L31,IF(Y6-(10*E31)=G31,L31,IF(Y6-(11*E31)=G31,L31,IF(Y6-(12*E31)=G31,L31,IF(Y6-(13*E31)=G31,L31,IF(Y6-(14*E31)=G31,L31,IF(Y6-(15*E31)=G31,L31,IF(Y6-(16*E31)=G31,L31,IF(Y6-(17*E31)=G31,L31,IF(Y6-(18*E31)=G31,L31,IF(Y6-(19*E31)=G31,L31,IF(Y6-(20*E31)=G31,L31,IF(Y6-(21*E31)=G31,L31,IF(Y6-(22*E31)=G31,L31,IF(Y6-(23*E31)=G31,L31,IF(Y6-(24*E31)=G31,L31,IF(Y6-(25*E31)=G31,L31,""))))))))))))))))))))))))))</f>
        <v/>
      </c>
      <c r="Z31" s="56" t="str">
        <f>IF(G31=Z6,L31,IF(Z6-E31=G31,L31,IF(Z6-(2*E31)=G31,L31,IF(Z6-(3*E31)=G31,L31,IF(Z6-(4*E31)=G31,L31,IF(Z6-(5*E31)=G31,L31,IF(Z6-(6*E31)=G31,L31,IF(Z6-(7*E31)=G31,L31,IF(Z6-(8*E31)=G31,L31,IF(Z6-(9*E31)=G31,L31,IF(Z6-(10*E31)=G31,L31,IF(Z6-(11*E31)=G31,L31,IF(Z6-(12*E31)=G31,L31,IF(Z6-(13*E31)=G31,L31,IF(Z6-(14*E31)=G31,L31,IF(Z6-(15*E31)=G31,L31,IF(Z6-(16*E31)=G31,L31,IF(Z6-(17*E31)=G31,L31,IF(Z6-(18*E31)=G31,L31,IF(Z6-(19*E31)=G31,L31,IF(Z6-(20*E31)=G31,L31,IF(Z6-(21*E31)=G31,L31,IF(Z6-(22*E31)=G31,L31,IF(Z6-(23*E31)=G31,L31,IF(Z6-(24*E31)=G31,L31,IF(Z6-(25*E31)=G31,L31,""))))))))))))))))))))))))))</f>
        <v/>
      </c>
      <c r="AA31" s="56" t="str">
        <f>IF(G31=AA6,L31,IF(AA6-E31=G31,L31,IF(AA6-(2*E31)=G31,L31,IF(AA6-(3*E31)=G31,L31,IF(AA6-(4*E31)=G31,L31,IF(AA6-(5*E31)=G31,L31,IF(AA6-(6*E31)=G31,L31,IF(AA6-(7*E31)=G31,L31,IF(AA6-(8*E31)=G31,L31,IF(AA6-(9*E31)=G31,L31,IF(AA6-(10*E31)=G31,L31,IF(AA6-(11*E31)=G31,L31,IF(AA6-(12*E31)=G31,L31,IF(AA6-(13*E31)=G31,L31,IF(AA6-(14*E31)=G31,L31,IF(AA6-(15*E31)=G31,L31,IF(AA6-(16*E31)=G31,L31,IF(AA6-(17*E31)=G31,L31,IF(AA6-(18*E31)=G31,L31,IF(AA6-(19*E31)=G31,L31,IF(AA6-(20*E31)=G31,L31,IF(AA6-(21*E31)=G31,L31,IF(AA6-(22*E31)=G31,L31,IF(AA6-(23*E31)=G31,L31,IF(AA6-(24*E31)=G31,L31,IF(AA6-(25*E31)=G31,L31,""))))))))))))))))))))))))))</f>
        <v/>
      </c>
      <c r="AB31" s="56" t="str">
        <f>IF(G31=AB6,L31,IF(AB6-E31=G31,L31,IF(AB6-(2*E31)=G31,L31,IF(AB6-(3*E31)=G31,L31,IF(AB6-(4*E31)=G31,L31,IF(AB6-(5*E31)=G31,L31,IF(AB6-(6*E31)=G31,L31,IF(AB6-(7*E31)=G31,L31,IF(AB6-(8*E31)=G31,L31,IF(AB6-(9*E31)=G31,L31,IF(AB6-(10*E31)=G31,L31,IF(AB6-(11*E31)=G31,L31,IF(AB6-(12*E31)=G31,L31,IF(AB6-(13*E31)=G31,L31,IF(AB6-(14*E31)=G31,L31,IF(AB6-(15*E31)=G31,L31,IF(AB6-(16*E31)=G31,L31,IF(AB6-(17*E31)=G31,L31,IF(AB6-(18*E31)=G31,L31,IF(AB6-(19*E31)=G31,L31,IF(AB6-(20*E31)=G31,L31,IF(AB6-(21*E31)=G31,L31,IF(AB6-(22*E31)=G31,L31,IF(AB6-(23*E31)=G31,L31,IF(AB6-(24*E31)=G31,L31,IF(AB6-(25*E31)=G31,L31,""))))))))))))))))))))))))))</f>
        <v/>
      </c>
      <c r="AC31" s="56" t="str">
        <f>IF(G31=AC6,L31,IF(AC6-E31=G31,L31,IF(AC6-(2*E31)=G31,L31,IF(AC6-(3*E31)=G31,L31,IF(AC6-(4*E31)=G31,L31,IF(AC6-(5*E31)=G31,L31,IF(AC6-(6*E31)=G31,L31,IF(AC6-(7*E31)=G31,L31,IF(AC6-(8*E31)=G31,L31,IF(AC6-(9*E31)=G31,L31,IF(AC6-(10*E31)=G31,L31,IF(AC6-(11*E31)=G31,L31,IF(AC6-(12*E31)=G31,L31,IF(AC6-(13*E31)=G31,L31,IF(AC6-(14*E31)=G31,L31,IF(AC6-(15*E31)=G31,L31,IF(AC6-(16*E31)=G31,L31,IF(AC6-(17*E31)=G31,L31,IF(AC6-(18*E31)=G31,L31,IF(AC6-(19*E31)=G31,L31,IF(AC6-(20*E31)=G31,L31,IF(AC6-(21*E31)=G31,L31,IF(AC6-(22*E31)=G31,L31,IF(AC6-(23*E31)=G31,L31,IF(AC6-(24*E31)=G31,L31,IF(AC6-(25*E31)=G31,L31,""))))))))))))))))))))))))))</f>
        <v/>
      </c>
      <c r="AD31" s="56" t="str">
        <f>IF(G31=AD6,L31,IF(AD6-E31=G31,L31,IF(AD6-(2*E31)=G31,L31,IF(AD6-(3*E31)=G31,L31,IF(AD6-(4*E31)=G31,L31,IF(AD6-(5*E31)=G31,L31,IF(AD6-(6*E31)=G31,L31,IF(AD6-(7*E31)=G31,L31,IF(AD6-(8*E31)=G31,L31,IF(AD6-(9*E31)=G31,L31,IF(AD6-(10*E31)=G31,L31,IF(AD6-(11*E31)=G31,L31,IF(AD6-(12*E31)=G31,L31,IF(AD6-(13*E31)=G31,L31,IF(AD6-(14*E31)=G31,L31,IF(AD6-(15*E31)=G31,L31,IF(AD6-(16*E31)=G31,L31,IF(AD6-(17*E31)=G31,L31,IF(AD6-(18*E31)=G31,L31,IF(AD6-(19*E31)=G31,L31,IF(AD6-(20*E31)=G31,L31,IF(AD6-(21*E31)=G31,L31,IF(AD6-(22*E31)=G31,L31,IF(AD6-(23*E31)=G31,L31,IF(AD6-(24*E31)=G31,L31,IF(AD6-(25*E31)=G31,L31,""))))))))))))))))))))))))))</f>
        <v/>
      </c>
      <c r="AE31" s="56" t="str">
        <f>IF(G31=AE6,L31,IF(AE6-E31=G31,L31,IF(AE6-(2*E31)=G31,L31,IF(AE6-(3*E31)=G31,L31,IF(AE6-(4*E31)=G31,L31,IF(AE6-(5*E31)=G31,L31,IF(AE6-(6*E31)=G31,L31,IF(AE6-(7*E31)=G31,L31,IF(AE6-(8*E31)=G31,L31,IF(AE6-(9*E31)=G31,L31,IF(AE6-(10*E31)=G31,L31,IF(AE6-(11*E31)=G31,L31,IF(AE6-(12*E31)=G31,L31,IF(AE6-(13*E31)=G31,L31,IF(AE6-(14*E31)=G31,L31,IF(AE6-(15*E31)=G31,L31,IF(AE6-(16*E31)=G31,L31,IF(AE6-(17*E31)=G31,L31,IF(AE6-(18*E31)=G31,L31,IF(AE6-(19*E31)=G31,L31,IF(AE6-(20*E31)=G31,L31,IF(AE6-(21*E31)=G31,L31,IF(AE6-(22*E31)=G31,L31,IF(AE6-(23*E31)=G31,L31,IF(AE6-(24*E31)=G31,L31,IF(AE6-(25*E31)=G31,L31,""))))))))))))))))))))))))))</f>
        <v/>
      </c>
      <c r="AF31" s="56" t="str">
        <f>IF(G31=AF6,L31,IF(AF6-E31=G31,L31,IF(AF6-(2*E31)=G31,L31,IF(AF6-(3*E31)=G31,L31,IF(AF6-(4*E31)=G31,L31,IF(AF6-(5*E31)=G31,L31,IF(AF6-(6*E31)=G31,L31,IF(AF6-(7*E31)=G31,L31,IF(AF6-(8*E31)=G31,L31,IF(AF6-(9*E31)=G31,L31,IF(AF6-(10*E31)=G31,L31,IF(AF6-(11*E31)=G31,L31,IF(AF6-(12*E31)=G31,L31,IF(AF6-(13*E31)=G31,L31,IF(AF6-(14*E31)=G31,L31,IF(AF6-(15*E31)=G31,L31,IF(AF6-(16*E31)=G31,L31,IF(AF6-(17*E31)=G31,L31,IF(AF6-(18*E31)=G31,L31,IF(AF6-(19*E31)=G31,L31,IF(AF6-(20*E31)=G31,L31,IF(AF6-(21*E31)=G31,L31,IF(AF6-(22*E31)=G31,L31,IF(AF6-(23*E31)=G31,L31,IF(AF6-(24*E31)=G31,L31,IF(AF6-(25*E31)=G31,L31,""))))))))))))))))))))))))))</f>
        <v/>
      </c>
      <c r="AG31" s="56" t="str">
        <f>IF(G31=AG6,L31,IF(AG6-E31=G31,L31,IF(AG6-(2*E31)=G31,L31,IF(AG6-(3*E31)=G31,L31,IF(AG6-(4*E31)=G31,L31,IF(AG6-(5*E31)=G31,L31,IF(AG6-(6*E31)=G31,L31,IF(AG6-(7*E31)=G31,L31,IF(AG6-(8*E31)=G31,L31,IF(AG6-(9*E31)=G31,L31,IF(AG6-(10*E31)=G31,L31,IF(AG6-(11*E31)=G31,L31,IF(AG6-(12*E31)=G31,L31,IF(AG6-(13*E31)=G31,L31,IF(AG6-(14*E31)=G31,L31,IF(AG6-(15*E31)=G31,L31,IF(AG6-(16*E31)=G31,L31,IF(AG6-(17*E31)=G31,L31,IF(AG6-(18*E31)=G31,L31,IF(AG6-(19*E31)=G31,L31,IF(AG6-(20*E31)=G31,L31,IF(AG6-(21*E31)=G31,L31,IF(AG6-(22*E31)=G31,L31,IF(AG6-(23*E31)=G31,L31,IF(AG6-(24*E31)=G31,L31,IF(AG6-(25*E31)=G31,L31,""))))))))))))))))))))))))))</f>
        <v/>
      </c>
      <c r="AH31" s="56" t="str">
        <f>IF(G31=AH6,L31,IF(AH6-E31=G31,L31,IF(AH6-(2*E31)=G31,L31,IF(AH6-(3*E31)=G31,L31,IF(AH6-(4*E31)=G31,L31,IF(AH6-(5*E31)=G31,L31,IF(AH6-(6*E31)=G31,L31,IF(AH6-(7*E31)=G31,L31,IF(AH6-(8*E31)=G31,L31,IF(AH6-(9*E31)=G31,L31,IF(AH6-(10*E31)=G31,L31,IF(AH6-(11*E31)=G31,L31,IF(AH6-(12*E31)=G31,L31,IF(AH6-(13*E31)=G31,L31,IF(AH6-(14*E31)=G31,L31,IF(AH6-(15*E31)=G31,L31,IF(AH6-(16*E31)=G31,L31,IF(AH6-(17*E31)=G31,L31,IF(AH6-(18*E31)=G31,L31,IF(AH6-(19*E31)=G31,L31,IF(AH6-(20*E31)=G31,L31,IF(AH6-(21*E31)=G31,L31,IF(AH6-(22*E31)=G31,L31,IF(AH6-(23*E31)=G31,L31,IF(AH6-(24*E31)=G31,L31,IF(AH6-(25*E31)=G31,L31,""))))))))))))))))))))))))))</f>
        <v/>
      </c>
      <c r="AI31" s="56" t="str">
        <f>IF(G31=AI6,L31,IF(AI6-E31=G31,L31,IF(AI6-(2*E31)=G31,L31,IF(AI6-(3*E31)=G31,L31,IF(AI6-(4*E31)=G31,L31,IF(AI6-(5*E31)=G31,L31,IF(AI6-(6*E31)=G31,L31,IF(AI6-(7*E31)=G31,L31,IF(AI6-(8*E31)=G31,L31,IF(AI6-(9*E31)=G31,L31,IF(AI6-(10*E31)=G31,L31,IF(AI6-(11*E31)=G31,L31,IF(AI6-(12*E31)=G31,L31,IF(AI6-(13*E31)=G31,L31,IF(AI6-(14*E31)=G31,L31,IF(AI6-(15*E31)=G31,L31,IF(AI6-(16*E31)=G31,L31,IF(AI6-(17*E31)=G31,L31,IF(AI6-(18*E31)=G31,L31,IF(AI6-(19*E31)=G31,L31,IF(AI6-(20*E31)=G31,L31,IF(AI6-(21*E31)=G31,L31,IF(AI6-(22*E31)=G31,L31,IF(AI6-(23*E31)=G31,L31,IF(AI6-(24*E31)=G31,L31,IF(AI6-(25*E31)=G31,L31,""))))))))))))))))))))))))))</f>
        <v/>
      </c>
      <c r="AJ31" s="62" t="str">
        <f>IF(G31=AJ6,L31,IF(AJ6-E31=G31,L31,IF(AJ6-(2*E31)=G31,L31,IF(AJ6-(3*E31)=G31,L31,IF(AJ6-(4*E31)=G31,L31,IF(AJ6-(5*E31)=G31,L31,IF(AJ6-(6*E31)=G31,L31,IF(AJ6-(7*E31)=G31,L31,IF(AJ6-(8*E31)=G31,L31,IF(AJ6-(9*E31)=G31,L31,IF(AJ6-(10*E31)=G31,L31,IF(AJ6-(11*E31)=G31,L31,IF(AJ6-(12*E31)=G31,L31,IF(AJ6-(13*E31)=G31,L31,IF(AJ6-(14*E31)=G31,L31,IF(AJ6-(15*E31)=G31,L31,IF(AJ6-(16*E31)=G31,L31,IF(AJ6-(17*E31)=G31,L31,IF(AJ6-(18*E31)=G31,L31,IF(AJ6-(19*E31)=G31,L31,IF(AJ6-(20*E31)=G31,L31,IF(AJ6-(21*E31)=G31,L31,IF(AJ6-(22*E31)=G31,L31,IF(AJ6-(23*E31)=G31,L31,IF(AJ6-(24*E31)=G31,L31,IF(AJ6-(25*E31)=G31,L31,""))))))))))))))))))))))))))</f>
        <v/>
      </c>
      <c r="AK31" s="56" t="str">
        <f>IF(G31=AK6,L31,IF(AK6-E31=G31,L31,IF(AK6-(2*E31)=G31,L31,IF(AK6-(3*E31)=G31,L31,IF(AK6-(4*E31)=G31,L31,IF(AK6-(5*E31)=G31,L31,IF(AK6-(6*E31)=G31,L31,IF(AK6-(7*E31)=G31,L31,IF(AK6-(8*E31)=G31,L31,IF(AK6-(9*E31)=G31,L31,IF(AK6-(10*E31)=G31,L31,IF(AK6-(11*E31)=G31,L31,IF(AK6-(12*E31)=G31,L31,IF(AK6-(13*E31)=G31,L31,IF(AK6-(14*E31)=G31,L31,IF(AK6-(15*E31)=G31,L31,IF(AK6-(16*E31)=G31,L31,IF(AK6-(17*E31)=G31,L31,IF(AK6-(18*E31)=G31,L31,IF(AK6-(19*E31)=G31,L31,IF(AK6-(20*E31)=G31,L31,IF(AK6-(21*E31)=G31,L31,IF(AK6-(22*E31)=G31,L31,IF(AK6-(23*E31)=G31,L31,IF(AK6-(24*E31)=G31,L31,IF(AK6-(25*E31)=G31,L31,""))))))))))))))))))))))))))</f>
        <v/>
      </c>
      <c r="AL31" s="56" t="str">
        <f>IF(G31=AL6,L31,IF(AL6-E31=G31,L31,IF(AL6-(2*E31)=G31,L31,IF(AL6-(3*E31)=G31,L31,IF(AL6-(4*E31)=G31,L31,IF(AL6-(5*E31)=G31,L31,IF(AL6-(6*E31)=G31,L31,IF(AL6-(7*E31)=G31,L31,IF(AL6-(8*E31)=G31,L31,IF(AL6-(9*E31)=G31,L31,IF(AL6-(10*E31)=G31,L31,IF(AL6-(11*E31)=G31,L31,IF(AL6-(12*E31)=G31,L31,IF(AL6-(13*E31)=G31,L31,IF(AL6-(14*E31)=G31,L31,IF(AL6-(15*E31)=G31,L31,IF(AL6-(16*E31)=G31,L31,IF(AL6-(17*E31)=G31,L31,IF(AL6-(18*E31)=G31,L31,IF(AL6-(19*E31)=G31,L31,IF(AL6-(20*E31)=G31,L31,IF(AL6-(21*E31)=G31,L31,IF(AL6-(22*E31)=G31,L31,IF(AL6-(23*E31)=G31,L31,IF(AL6-(24*E31)=G31,L31,IF(AL6-(25*E31)=G31,L31,""))))))))))))))))))))))))))</f>
        <v/>
      </c>
      <c r="AM31" s="56" t="str">
        <f>IF(G31=AM6,L31,IF(AM6-E31=G31,L31,IF(AM6-(2*E31)=G31,L31,IF(AM6-(3*E31)=G31,L31,IF(AM6-(4*E31)=G31,L31,IF(AM6-(5*E31)=G31,L31,IF(AM6-(6*E31)=G31,L31,IF(AM6-(7*E31)=G31,L31,IF(AM6-(8*E31)=G31,L31,IF(AM6-(9*E31)=G31,L31,IF(AM6-(10*E31)=G31,L31,IF(AM6-(11*E31)=G31,L31,IF(AM6-(12*E31)=G31,L31,IF(AM6-(13*E31)=G31,L31,IF(AM6-(14*E31)=G31,L31,IF(AM6-(15*E31)=G31,L31,IF(AM6-(16*E31)=G31,L31,IF(AM6-(17*E31)=G31,L31,IF(AM6-(18*E31)=G31,L31,IF(AM6-(19*E31)=G31,L31,IF(AM6-(20*E31)=G31,L31,IF(AM6-(21*E31)=G31,L31,IF(AM6-(22*E31)=G31,L31,IF(AM6-(23*E31)=G31,L31,IF(AM6-(24*E31)=G31,L31,IF(AM6-(25*E31)=G31,L31,""))))))))))))))))))))))))))</f>
        <v/>
      </c>
      <c r="AN31" s="62" t="str">
        <f>IF(G31=AN6,L31,IF(AN6-E31=G31,L31,IF(AN6-(2*E31)=G31,L31,IF(AN6-(3*E31)=G31,L31,IF(AN6-(4*E31)=G31,L31,IF(AN6-(5*E31)=G31,L31,IF(AN6-(6*E31)=G31,L31,IF(AN6-(7*E31)=G31,L31,IF(AN6-(8*E31)=G31,L31,IF(AN6-(9*E31)=G31,L31,IF(AN6-(10*E31)=G31,L31,IF(AN6-(11*E31)=G31,L31,IF(AN6-(12*E31)=G31,L31,IF(AN6-(13*E31)=G31,L31,IF(AN6-(14*E31)=G31,L31,IF(AN6-(15*E31)=G31,L31,IF(AN6-(16*E31)=G31,L31,IF(AN6-(17*E31)=G31,L31,IF(AN6-(18*E31)=G31,L31,IF(AN6-(19*E31)=G31,L31,IF(AN6-(20*E31)=G31,L31,IF(AN6-(21*E31)=G31,L31,IF(AN6-(22*E31)=G31,L31,IF(AN6-(23*E31)=G31,L31,IF(AN6-(24*E31)=G31,L31,IF(AN6-(25*E31)=G31,L31,""))))))))))))))))))))))))))</f>
        <v/>
      </c>
      <c r="AO31" s="56" t="str">
        <f>IF(G31=AO6,L31,IF(AO6-E31=G31,L31,IF(AO6-(2*E31)=G31,L31,IF(AO6-(3*E31)=G31,L31,IF(AO6-(4*E31)=G31,L31,IF(AO6-(5*E31)=G31,L31,IF(AO6-(6*E31)=G31,L31,IF(AO6-(7*E31)=G31,L31,IF(AO6-(8*E31)=G31,L31,IF(AO6-(9*E31)=G31,L31,IF(AO6-(10*E31)=G31,L31,IF(AO6-(11*E31)=G31,L31,IF(AO6-(12*E31)=G31,L31,IF(AO6-(13*E31)=G31,L31,IF(AO6-(14*E31)=G31,L31,IF(AO6-(15*E31)=G31,L31,IF(AO6-(16*E31)=G31,L31,IF(AO6-(17*E31)=G31,L31,IF(AO6-(18*E31)=G31,L31,IF(AO6-(19*E31)=G31,L31,IF(AO6-(20*E31)=G31,L31,IF(AO6-(21*E31)=G31,L31,IF(AO6-(22*E31)=G31,L31,IF(AO6-(23*E31)=G31,L31,IF(AO6-(24*E31)=G31,L31,IF(AO6-(25*E31)=G31,L31,""))))))))))))))))))))))))))</f>
        <v/>
      </c>
      <c r="AP31" s="56" t="str">
        <f>IF(G31=AP6,L31,IF(AP6-E31=G31,L31,IF(AP6-(2*E31)=G31,L31,IF(AP6-(3*E31)=G31,L31,IF(AP6-(4*E31)=G31,L31,IF(AP6-(5*E31)=G31,L31,IF(AP6-(6*E31)=G31,L31,IF(AP6-(7*E31)=G31,L31,IF(AP6-(8*E31)=G31,L31,IF(AP6-(9*E31)=G31,L31,IF(AP6-(10*E31)=G31,L31,IF(AP6-(11*E31)=G31,L31,IF(AP6-(12*E31)=G31,L31,IF(AP6-(13*E31)=G31,L31,IF(AP6-(14*E31)=G31,L31,IF(AP6-(15*E31)=G31,L31,IF(AP6-(16*E31)=G31,L31,IF(AP6-(17*E31)=G31,L31,IF(AP6-(18*E31)=G31,L31,IF(AP6-(19*E31)=G31,L31,IF(AP6-(20*E31)=G31,L31,IF(AP6-(21*E31)=G31,L31,IF(AP6-(22*E31)=G31,L31,IF(AP6-(23*E31)=G31,L31,IF(AP6-(24*E31)=G31,L31,IF(AP6-(25*E31)=G31,L31,""))))))))))))))))))))))))))</f>
        <v/>
      </c>
      <c r="AQ31" s="56" t="str">
        <f>IF(G31=AQ6,L31,IF(AQ6-E31=G31,L31,IF(AQ6-(2*E31)=G31,L31,IF(AQ6-(3*E31)=G31,L31,IF(AQ6-(4*E31)=G31,L31,IF(AQ6-(5*E31)=G31,L31,IF(AQ6-(6*E31)=G31,L31,IF(AQ6-(7*E31)=G31,L31,IF(AQ6-(8*E31)=G31,L31,IF(AQ6-(9*E31)=G31,L31,IF(AQ6-(10*E31)=G31,L31,IF(AQ6-(11*E31)=G31,L31,IF(AQ6-(12*E31)=G31,L31,IF(AQ6-(13*E31)=G31,L31,IF(AQ6-(14*E31)=G31,L31,IF(AQ6-(15*E31)=G31,L31,IF(AQ6-(16*E31)=G31,L31,IF(AQ6-(17*E31)=G31,L31,IF(AQ6-(18*E31)=G31,L31,IF(AQ6-(19*E31)=G31,L31,IF(AQ6-(20*E31)=G31,L31,IF(AQ6-(21*E31)=G31,L31,IF(AQ6-(22*E31)=G31,L31,IF(AQ6-(23*E31)=G31,L31,IF(AQ6-(24*E31)=G31,L31,IF(AQ6-(25*E31)=G31,L31,""))))))))))))))))))))))))))</f>
        <v/>
      </c>
      <c r="AR31" s="56" t="str">
        <f>IF(G31=AR6,L31,IF(AR6-E31=G31,L31,IF(AR6-(2*E31)=G31,L31,IF(AR6-(3*E31)=G31,L31,IF(AR6-(4*E31)=G31,L31,IF(AR6-(5*E31)=G31,L31,IF(AR6-(6*E31)=G31,L31,IF(AR6-(7*E31)=G31,L31,IF(AR6-(8*E31)=G31,L31,IF(AR6-(9*E31)=G31,L31,IF(AR6-(10*E31)=G31,L31,IF(AR6-(11*E31)=G31,L31,IF(AR6-(12*E31)=G31,L31,IF(AR6-(13*E31)=G31,L31,IF(AR6-(14*E31)=G31,L31,IF(AR6-(15*E31)=G31,L31,IF(AR6-(16*E31)=G31,L31,IF(AR6-(17*E31)=G31,L31,IF(AR6-(18*E31)=G31,L31,IF(AR6-(19*E31)=G31,L31,IF(AR6-(20*E31)=G31,L31,IF(AR6-(21*E31)=G31,L31,IF(AR6-(22*E31)=G31,L31,IF(AR6-(23*E31)=G31,L31,IF(AR6-(24*E31)=G31,L31,IF(AR6-(25*E31)=G31,L31,""))))))))))))))))))))))))))</f>
        <v/>
      </c>
      <c r="AS31" s="56" t="str">
        <f>IF(G31=AS6,L31,IF(AS6-E31=G31,L31,IF(AS6-(2*E31)=G31,L31,IF(AS6-(3*E31)=G31,L31,IF(AS6-(4*E31)=G31,L31,IF(AS6-(5*E31)=G31,L31,IF(AS6-(6*E31)=G31,L31,IF(AS6-(7*E31)=G31,L31,IF(AS6-(8*E31)=G31,L31,IF(AS6-(9*E31)=G31,L31,IF(AS6-(10*E31)=G31,L31,IF(AS6-(11*E31)=G31,L31,IF(AS6-(12*E31)=G31,L31,IF(AS6-(13*E31)=G31,L31,IF(AS6-(14*E31)=G31,L31,IF(AS6-(15*E31)=G31,L31,IF(AS6-(16*E31)=G31,L31,IF(AS6-(17*E31)=G31,L31,IF(AS6-(18*E31)=G31,L31,IF(AS6-(19*E31)=G31,L31,IF(AS6-(20*E31)=G31,L31,IF(AS6-(21*E31)=G31,L31,IF(AS6-(22*E31)=G31,L31,IF(AS6-(23*E31)=G31,L31,IF(AS6-(24*E31)=G31,L31,IF(AS6-(25*E31)=G31,L31,""))))))))))))))))))))))))))</f>
        <v/>
      </c>
      <c r="AT31" s="56" t="str">
        <f>IF(G31=AT6,L31,IF(AT6-E31=G31,L31,IF(AT6-(2*E31)=G31,L31,IF(AT6-(3*E31)=G31,L31,IF(AT6-(4*E31)=G31,L31,IF(AT6-(5*E31)=G31,L31,IF(AT6-(6*E31)=G31,L31,IF(AT6-(7*E31)=G31,L31,IF(AT6-(8*E31)=G31,L31,IF(AT6-(9*E31)=G31,L31,IF(AT6-(10*E31)=G31,L31,IF(AT6-(11*E31)=G31,L31,IF(AT6-(12*E31)=G31,L31,IF(AT6-(13*E31)=G31,L31,IF(AT6-(14*E31)=G31,L31,IF(AT6-(15*E31)=G31,L31,IF(AT6-(16*E31)=G31,L31,IF(AT6-(17*E31)=G31,L31,IF(AT6-(18*E31)=G31,L31,IF(AT6-(19*E31)=G31,L31,IF(AT6-(20*E31)=G31,L31,IF(AT6-(21*E31)=G31,L31,IF(AT6-(22*E31)=G31,L31,IF(AT6-(23*E31)=G31,L31,IF(AT6-(24*E31)=G31,L31,IF(AT6-(25*E31)=G31,L31,""))))))))))))))))))))))))))</f>
        <v/>
      </c>
      <c r="AU31" s="56" t="str">
        <f>IF(G31=AU6,L31,IF(AU6-E31=G31,L31,IF(AU6-(2*E31)=G31,L31,IF(AU6-(3*E31)=G31,L31,IF(AU6-(4*E31)=G31,L31,IF(AU6-(5*E31)=G31,L31,IF(AU6-(6*E31)=G31,L31,IF(AU6-(7*E31)=G31,L31,IF(AU6-(8*E31)=G31,L31,IF(AU6-(9*E31)=G31,L31,IF(AU6-(10*E31)=G31,L31,IF(AU6-(11*E31)=G31,L31,IF(AU6-(12*E31)=G31,L31,IF(AU6-(13*E31)=G31,L31,IF(AU6-(14*E31)=G31,L31,IF(AU6-(15*E31)=G31,L31,IF(AU6-(16*E31)=G31,L31,IF(AU6-(17*E31)=G31,L31,IF(AU6-(18*E31)=G31,L31,IF(AU6-(19*E31)=G31,L31,IF(AU6-(20*E31)=G31,L31,IF(AU6-(21*E31)=G31,L31,IF(AU6-(22*E31)=G31,L31,IF(AU6-(23*E31)=G31,L31,IF(AU6-(24*E31)=G31,L31,IF(AU6-(25*E31)=G31,L31,""))))))))))))))))))))))))))</f>
        <v/>
      </c>
      <c r="AV31" s="56" t="str">
        <f>IF(G31=AV6,L31,IF(AV6-E31=G31,L31,IF(AV6-(2*E31)=G31,L31,IF(AV6-(3*E31)=G31,L31,IF(AV6-(4*E31)=G31,L31,IF(AV6-(5*E31)=G31,L31,IF(AV6-(6*E31)=G31,L31,IF(AV6-(7*E31)=G31,L31,IF(AV6-(8*E31)=G31,L31,IF(AV6-(9*E31)=G31,L31,IF(AV6-(10*E31)=G31,L31,IF(AV6-(11*E31)=G31,L31,IF(AV6-(12*E31)=G31,L31,IF(AV6-(13*E31)=G31,L31,IF(AV6-(14*E31)=G31,L31,IF(AV6-(15*E31)=G31,L31,IF(AV6-(16*E31)=G31,L31,IF(AV6-(17*E31)=G31,L31,IF(AV6-(18*E31)=G31,L31,IF(AV6-(19*E31)=G31,L31,IF(AV6-(20*E31)=G31,L31,IF(AV6-(21*E31)=G31,L31,IF(AV6-(22*E31)=G31,L31,IF(AV6-(23*E31)=G31,L31,IF(AV6-(24*E31)=G31,L31,IF(AV6-(25*E31)=G31,L31,""))))))))))))))))))))))))))</f>
        <v/>
      </c>
      <c r="AW31" s="56" t="str">
        <f>IF(G31=AW6,L31,IF(AW6-E31=G31,L31,IF(AW6-(2*E31)=G31,L31,IF(AW6-(3*E31)=G31,L31,IF(AW6-(4*E31)=G31,L31,IF(AW6-(5*E31)=G31,L31,IF(AW6-(6*E31)=G31,L31,IF(AW6-(7*E31)=G31,L31,IF(AW6-(8*E31)=G31,L31,IF(AW6-(9*E31)=G31,L31,IF(AW6-(10*E31)=G31,L31,IF(AW6-(11*E31)=G31,L31,IF(AW6-(12*E31)=G31,L31,IF(AW6-(13*E31)=G31,L31,IF(AW6-(14*E31)=G31,L31,IF(AW6-(15*E31)=G31,L31,IF(AW6-(16*E31)=G31,L31,IF(AW6-(17*E31)=G31,L31,IF(AW6-(18*E31)=G31,L31,IF(AW6-(19*E31)=G31,L31,IF(AW6-(20*E31)=G31,L31,IF(AW6-(21*E31)=G31,L31,IF(AW6-(22*E31)=G31,L31,IF(AW6-(23*E31)=G31,L31,IF(AW6-(24*E31)=G31,L31,IF(AW6-(25*E31)=G31,L31,""))))))))))))))))))))))))))</f>
        <v/>
      </c>
      <c r="AX31" s="56" t="str">
        <f>IF(G31=AX6,L31,IF(AX6-E31=G31,L31,IF(AX6-(2*E31)=G31,L31,IF(AX6-(3*E31)=G31,L31,IF(AX6-(4*E31)=G31,L31,IF(AX6-(5*E31)=G31,L31,IF(AX6-(6*E31)=G31,L31,IF(AX6-(7*E31)=G31,L31,IF(AX6-(8*E31)=G31,L31,IF(AX6-(9*E31)=G31,L31,IF(AX6-(10*E31)=G31,L31,IF(AX6-(11*E31)=G31,L31,IF(AX6-(12*E31)=G31,L31,IF(AX6-(13*E31)=G31,L31,IF(AX6-(14*E31)=G31,L31,IF(AX6-(15*E31)=G31,L31,IF(AX6-(16*E31)=G31,L31,IF(AX6-(17*E31)=G31,L31,IF(AX6-(18*E31)=G31,L31,IF(AX6-(19*E31)=G31,L31,IF(AX6-(20*E31)=G31,L31,IF(AX6-(21*E31)=G31,L31,IF(AX6-(22*E31)=G31,L31,IF(AX6-(23*E31)=G31,L31,IF(AX6-(24*E31)=G31,L31,IF(AX6-(25*E31)=G31,L31,""))))))))))))))))))))))))))</f>
        <v/>
      </c>
      <c r="AY31" s="56" t="str">
        <f>IF(G31=AY6,L31,IF(AY6-E31=G31,L31,IF(AY6-(2*E31)=G31,L31,IF(AY6-(3*E31)=G31,L31,IF(AY6-(4*E31)=G31,L31,IF(AY6-(5*E31)=G31,L31,IF(AY6-(6*E31)=G31,L31,IF(AY6-(7*E31)=G31,L31,IF(AY6-(8*E31)=G31,L31,IF(AY6-(9*E31)=G31,L31,IF(AY6-(10*E31)=G31,L31,IF(AY6-(11*E31)=G31,L31,IF(AY6-(12*E31)=G31,L31,IF(AY6-(13*E31)=G31,L31,IF(AY6-(14*E31)=G31,L31,IF(AY6-(15*E31)=G31,L31,IF(AY6-(16*E31)=G31,L31,IF(AY6-(17*E31)=G31,L31,IF(AY6-(18*E31)=G31,L31,IF(AY6-(19*E31)=G31,L31,IF(AY6-(20*E31)=G31,L31,IF(AY6-(21*E31)=G31,L31,IF(AY6-(22*E31)=G31,L31,IF(AY6-(23*E31)=G31,L31,IF(AY6-(24*E31)=G31,L31,IF(AY6-(25*E31)=G31,L31,""))))))))))))))))))))))))))</f>
        <v/>
      </c>
      <c r="AZ31" s="56" t="str">
        <f>IF(G31=AZ6,L31,IF(AZ6-E31=G31,L31,IF(AZ6-(2*E31)=G31,L31,IF(AZ6-(3*E31)=G31,L31,IF(AZ6-(4*E31)=G31,L31,IF(AZ6-(5*E31)=G31,L31,IF(AZ6-(6*E31)=G31,L31,IF(AZ6-(7*E31)=G31,L31,IF(AZ6-(8*E31)=G31,L31,IF(AZ6-(9*E31)=G31,L31,IF(AZ6-(10*E31)=G31,L31,IF(AZ6-(11*E31)=G31,L31,IF(AZ6-(12*E31)=G31,L31,IF(AZ6-(13*E31)=G31,L31,IF(AZ6-(14*E31)=G31,L31,IF(AZ6-(15*E31)=G31,L31,IF(AZ6-(16*E31)=G31,L31,IF(AZ6-(17*E31)=G31,L31,IF(AZ6-(18*E31)=G31,L31,IF(AZ6-(19*E31)=G31,L31,IF(AZ6-(20*E31)=G31,L31,IF(AZ6-(21*E31)=G31,L31,IF(AZ6-(22*E31)=G31,L31,IF(AZ6-(23*E31)=G31,L31,IF(AZ6-(24*E31)=G31,L31,IF(AZ6-(25*E31)=G31,L31,""))))))))))))))))))))))))))</f>
        <v/>
      </c>
      <c r="BA31" s="56" t="str">
        <f>IF(G31=BA6,L31,IF(BA6-E31=G31,L31,IF(BA6-(2*E31)=G31,L31,IF(BA6-(3*E31)=G31,L31,IF(BA6-(4*E31)=G31,L31,IF(BA6-(5*E31)=G31,L31,IF(BA6-(6*E31)=G31,L31,IF(BA6-(7*E31)=G31,L31,IF(BA6-(8*E31)=G31,L31,IF(BA6-(9*E31)=G31,L31,IF(BA6-(10*E31)=G31,L31,IF(BA6-(11*E31)=G31,L31,IF(BA6-(12*E31)=G31,L31,IF(BA6-(13*E31)=G31,L31,IF(BA6-(14*E31)=G31,L31,IF(BA6-(15*E31)=G31,L31,IF(BA6-(16*E31)=G31,L31,IF(BA6-(17*E31)=G31,L31,IF(BA6-(18*E31)=G31,L31,IF(BA6-(19*E31)=G31,L31,IF(BA6-(20*E31)=G31,L31,IF(BA6-(21*E31)=G31,L31,IF(BA6-(22*E31)=G31,L31,IF(BA6-(23*E31)=G31,L31,IF(BA6-(24*E31)=G31,L31,IF(BA6-(25*E31)=G31,L31,""))))))))))))))))))))))))))</f>
        <v/>
      </c>
      <c r="BB31" s="56">
        <f>IF(G31=BB6,L31,IF(BB6-E31=G31,L31,IF(BB6-(2*E31)=G31,L31,IF(BB6-(3*E31)=G31,L31,IF(BB6-(4*E31)=G31,L31,IF(BB6-(5*E31)=G31,L31,IF(BB6-(6*E31)=G31,L31,IF(BB6-(7*E31)=G31,L31,IF(BB6-(8*E31)=G31,L31,IF(BB6-(9*E31)=G31,L31,IF(BB6-(10*E31)=G31,L31,IF(BB6-(11*E31)=G31,L31,IF(BB6-(12*E31)=G31,L31,IF(BB6-(13*E31)=G31,L31,IF(BB6-(14*E31)=G31,L31,IF(BB6-(15*E31)=G31,L31,IF(BB6-(16*E31)=G31,L31,IF(BB6-(17*E31)=G31,L31,IF(BB6-(18*E31)=G31,L31,IF(BB6-(19*E31)=G31,L31,IF(BB6-(20*E31)=G31,L31,IF(BB6-(21*E31)=G31,L31,IF(BB6-(22*E31)=G31,L31,IF(BB6-(23*E31)=G31,L31,IF(BB6-(24*E31)=G31,L31,IF(BB6-(25*E31)=G31,L31,""))))))))))))))))))))))))))</f>
        <v>815.2</v>
      </c>
      <c r="BC31" s="56" t="str">
        <f>IF(G31=BC6,L31,IF(BC6-E31=G31,L31,IF(BC6-(2*E31)=G31,L31,IF(BC6-(3*E31)=G31,L31,IF(BC6-(4*E31)=G31,L31,IF(BC6-(5*E31)=G31,L31,IF(BC6-(6*E31)=G31,L31,IF(BC6-(7*E31)=G31,L31,IF(BC6-(8*E31)=G31,L31,IF(BC6-(9*E31)=G31,L31,IF(BC6-(10*E31)=G31,L31,IF(BC6-(11*E31)=G31,L31,IF(BC6-(12*E31)=G31,L31,IF(BC6-(13*E31)=G31,L31,IF(BC6-(14*E31)=G31,L31,IF(BC6-(15*E31)=G31,L31,IF(BC6-(16*E31)=G31,L31,IF(BC6-(17*E31)=G31,L31,IF(BC6-(18*E31)=G31,L31,IF(BC6-(19*E31)=G31,L31,IF(BC6-(20*E31)=G31,L31,IF(BC6-(21*E31)=G31,L31,IF(BC6-(22*E31)=G31,L31,IF(BC6-(23*E31)=G31,L31,IF(BC6-(24*E31)=G31,L31,IF(BC6-(25*E31)=G31,L31,""))))))))))))))))))))))))))</f>
        <v/>
      </c>
      <c r="BD31" s="56" t="str">
        <f>IF(G31=BD6,L31,IF(BD6-E31=G31,L31,IF(BD6-(2*E31)=G31,L31,IF(BD6-(3*E31)=G31,L31,IF(BD6-(4*E31)=G31,L31,IF(BD6-(5*E31)=G31,L31,IF(BD6-(6*E31)=G31,L31,IF(BD6-(7*E31)=G31,L31,IF(BD6-(8*E31)=G31,L31,IF(BD6-(9*E31)=G31,L31,IF(BD6-(10*E31)=G31,L31,IF(BD6-(11*E31)=G31,L31,IF(BD6-(12*E31)=G31,L31,IF(BD6-(13*E31)=G31,L31,IF(BD6-(14*E31)=G31,L31,IF(BD6-(15*E31)=G31,L31,IF(BD6-(16*E31)=G31,L31,IF(BD6-(17*E31)=G31,L31,IF(BD6-(18*E31)=G31,L31,IF(BD6-(19*E31)=G31,L31,IF(BD6-(20*E31)=G31,L31,IF(BD6-(21*E31)=G31,L31,IF(BD6-(22*E31)=G31,L31,IF(BD6-(23*E31)=G31,L31,IF(BD6-(24*E31)=G31,L31,IF(BD6-(25*E31)=G31,L31,""))))))))))))))))))))))))))</f>
        <v/>
      </c>
      <c r="BE31" s="56" t="str">
        <f>IF(G31=BE6,L31,IF(BE6-E31=G31,L31,IF(BE6-(2*E31)=G31,L31,IF(BE6-(3*E31)=G31,L31,IF(BE6-(4*E31)=G31,L31,IF(BE6-(5*E31)=G31,L31,IF(BE6-(6*E31)=G31,L31,IF(BE6-(7*E31)=G31,L31,IF(BE6-(8*E31)=G31,L31,IF(BE6-(9*E31)=G31,L31,IF(BE6-(10*E31)=G31,L31,IF(BE6-(11*E31)=G31,L31,IF(BE6-(12*E31)=G31,L31,IF(BE6-(13*E31)=G31,L31,IF(BE6-(14*E31)=G31,L31,IF(BE6-(15*E31)=G31,L31,IF(BE6-(16*E31)=G31,L31,IF(BE6-(17*E31)=G31,L31,IF(BE6-(18*E31)=G31,L31,IF(BE6-(19*E31)=G31,L31,IF(BE6-(20*E31)=G31,L31,IF(BE6-(21*E31)=G31,L31,IF(BE6-(22*E31)=G31,L31,IF(BE6-(23*E31)=G31,L31,IF(BE6-(24*E31)=G31,L31,IF(BE6-(25*E31)=G31,L31,""))))))))))))))))))))))))))</f>
        <v/>
      </c>
      <c r="BF31" s="56" t="str">
        <f>IF(G31=BF6,L31,IF(BF6-E31=G31,L31,IF(BF6-(2*E31)=G31,L31,IF(BF6-(3*E31)=G31,L31,IF(BF6-(4*E31)=G31,L31,IF(BF6-(5*E31)=G31,L31,IF(BF6-(6*E31)=G31,L31,IF(BF6-(7*E31)=G31,L31,IF(BF6-(8*E31)=G31,L31,IF(BF6-(9*E31)=G31,L31,IF(BF6-(10*E31)=G31,L31,IF(BF6-(11*E31)=G31,L31,IF(BF6-(12*E31)=G31,L31,IF(BF6-(13*E31)=G31,L31,IF(BF6-(14*E31)=G31,L31,IF(BF6-(15*E31)=G31,L31,IF(BF6-(16*E31)=G31,L31,IF(BF6-(17*E31)=G31,L31,IF(BF6-(18*E31)=G31,L31,IF(BF6-(19*E31)=G31,L31,IF(BF6-(20*E31)=G31,L31,IF(BF6-(21*E31)=G31,L31,IF(BF6-(22*E31)=G31,L31,IF(BF6-(23*E31)=G31,L31,IF(BF6-(24*E31)=G31,L31,IF(BF6-(25*E31)=G31,L31,""))))))))))))))))))))))))))</f>
        <v/>
      </c>
      <c r="BG31" s="56" t="str">
        <f>IF(G31=BG6,L31,IF(BG6-E31=G31,L31,IF(BG6-(2*E31)=G31,L31,IF(BG6-(3*E31)=G31,L31,IF(BG6-(4*E31)=G31,L31,IF(BG6-(5*E31)=G31,L31,IF(BG6-(6*E31)=G31,L31,IF(BG6-(7*E31)=G31,L31,IF(BG6-(8*E31)=G31,L31,IF(BG6-(9*E31)=G31,L31,IF(BG6-(10*E31)=G31,L31,IF(BG6-(11*E31)=G31,L31,IF(BG6-(12*E31)=G31,L31,IF(BG6-(13*E31)=G31,L31,IF(BG6-(14*E31)=G31,L31,IF(BG6-(15*E31)=G31,L31,IF(BG6-(16*E31)=G31,L31,IF(BG6-(17*E31)=G31,L31,IF(BG6-(18*E31)=G31,L31,IF(BG6-(19*E31)=G31,L31,IF(BG6-(20*E31)=G31,L31,IF(BG6-(21*E31)=G31,L31,IF(BG6-(22*E31)=G31,L31,IF(BG6-(23*E31)=G31,L31,IF(BG6-(24*E31)=G31,L31,IF(BG6-(25*E31)=G31,L31,""))))))))))))))))))))))))))</f>
        <v/>
      </c>
      <c r="BH31" s="56" t="str">
        <f>IF(G31=BH6,L31,IF(BH6-E31=G31,L31,IF(BH6-(2*E31)=G31,L31,IF(BH6-(3*E31)=G31,L31,IF(BH6-(4*E31)=G31,L31,IF(BH6-(5*E31)=G31,L31,IF(BH6-(6*E31)=G31,L31,IF(BH6-(7*E31)=G31,L31,IF(BH6-(8*E31)=G31,L31,IF(BH6-(9*E31)=G31,L31,IF(BH6-(10*E31)=G31,L31,IF(BH6-(11*E31)=G31,L31,IF(BH6-(12*E31)=G31,L31,IF(BH6-(13*E31)=G31,L31,IF(BH6-(14*E31)=G31,L31,IF(BH6-(15*E31)=G31,L31,IF(BH6-(16*E31)=G31,L31,IF(BH6-(17*E31)=G31,L31,IF(BH6-(18*E31)=G31,L31,IF(BH6-(19*E31)=G31,L31,IF(BH6-(20*E31)=G31,L31,IF(BH6-(21*E31)=G31,L31,IF(BH6-(22*E31)=G31,L31,IF(BH6-(23*E31)=G31,L31,IF(BH6-(24*E31)=G31,L31,IF(BH6-(25*E31)=G31,L31,""))))))))))))))))))))))))))</f>
        <v/>
      </c>
      <c r="BI31" s="56" t="str">
        <f>IF(G31=BI6,L31,IF(BI6-E31=G31,L31,IF(BI6-(2*E31)=G31,L31,IF(BI6-(3*E31)=G31,L31,IF(BI6-(4*E31)=G31,L31,IF(BI6-(5*E31)=G31,L31,IF(BI6-(6*E31)=G31,L31,IF(BI6-(7*E31)=G31,L31,IF(BI6-(8*E31)=G31,L31,IF(BI6-(9*E31)=G31,L31,IF(BI6-(10*E31)=G31,L31,IF(BI6-(11*E31)=G31,L31,IF(BI6-(12*E31)=G31,L31,IF(BI6-(13*E31)=G31,L31,IF(BI6-(14*E31)=G31,L31,IF(BI6-(15*E31)=G31,L31,IF(BI6-(16*E31)=G31,L31,IF(BI6-(17*E31)=G31,L31,IF(BI6-(18*E31)=G31,L31,IF(BI6-(19*E31)=G31,L31,IF(BI6-(20*E31)=G31,L31,IF(BI6-(21*E31)=G31,L31,IF(BI6-(22*E31)=G31,L31,IF(BI6-(23*E31)=G31,L31,IF(BI6-(24*E31)=G31,L31,IF(BI6-(25*E31)=G31,L31,""))))))))))))))))))))))))))</f>
        <v/>
      </c>
      <c r="BJ31" s="56" t="str">
        <f>IF(G31=BJ6,L31,IF(BJ6-E31=G31,L31,IF(BJ6-(2*E31)=G31,L31,IF(BJ6-(3*E31)=G31,L31,IF(BJ6-(4*E31)=G31,L31,IF(BJ6-(5*E31)=G31,L31,IF(BJ6-(6*E31)=G31,L31,IF(BJ6-(7*E31)=G31,L31,IF(BJ6-(8*E31)=G31,L31,IF(BJ6-(9*E31)=G31,L31,IF(BJ6-(10*E31)=G31,L31,IF(BJ6-(11*E31)=G31,L31,IF(BJ6-(12*E31)=G31,L31,IF(BJ6-(13*E31)=G31,L31,IF(BJ6-(14*E31)=G31,L31,IF(BJ6-(15*E31)=G31,L31,IF(BJ6-(16*E31)=G31,L31,IF(BJ6-(17*E31)=G31,L31,IF(BJ6-(18*E31)=G31,L31,IF(BJ6-(19*E31)=G31,L31,IF(BJ6-(20*E31)=G31,L31,IF(BJ6-(21*E31)=G31,L31,IF(BJ6-(22*E31)=G31,L31,IF(BJ6-(23*E31)=G31,L31,IF(BJ6-(24*E31)=G31,L31,IF(BJ6-(25*E31)=G31,L31,""))))))))))))))))))))))))))</f>
        <v/>
      </c>
      <c r="BK31" s="56" t="str">
        <f>IF(G31=BK6,L31,IF(BK6-E31=G31,L31,IF(BK6-(2*E31)=G31,L31,IF(BK6-(3*E31)=G31,L31,IF(BK6-(4*E31)=G31,L31,IF(BK6-(5*E31)=G31,L31,IF(BK6-(6*E31)=G31,L31,IF(BK6-(7*E31)=G31,L31,IF(BK6-(8*E31)=G31,L31,IF(BK6-(9*E31)=G31,L31,IF(BK6-(10*E31)=G31,L31,IF(BK6-(11*E31)=G31,L31,IF(BK6-(12*E31)=G31,L31,IF(BK6-(13*E31)=G31,L31,IF(BK6-(14*E31)=G31,L31,IF(BK6-(15*E31)=G31,L31,IF(BK6-(16*E31)=G31,L31,IF(BK6-(17*E31)=G31,L31,IF(BK6-(18*E31)=G31,L31,IF(BK6-(19*E31)=G31,L31,IF(BK6-(20*E31)=G31,L31,IF(BK6-(21*E31)=G31,L31,IF(BK6-(22*E31)=G31,L31,IF(BK6-(23*E31)=G31,L31,IF(BK6-(24*E31)=G31,L31,IF(BK6-(25*E31)=G31,L31,""))))))))))))))))))))))))))</f>
        <v/>
      </c>
      <c r="BL31" s="56" t="str">
        <f>IF(G31=BL6,L31,IF(BL6-E31=G31,L31,IF(BL6-(2*E31)=G31,L31,IF(BL6-(3*E31)=G31,L31,IF(BL6-(4*E31)=G31,L31,IF(BL6-(5*E31)=G31,L31,IF(BL6-(6*E31)=G31,L31,IF(BL6-(7*E31)=G31,L31,IF(BL6-(8*E31)=G31,L31,IF(BL6-(9*E31)=G31,L31,IF(BL6-(10*E31)=G31,L31,IF(BL6-(11*E31)=G31,L31,IF(BL6-(12*E31)=G31,L31,IF(BL6-(13*E31)=G31,L31,IF(BL6-(14*E31)=G31,L31,IF(BL6-(15*E31)=G31,L31,IF(BL6-(16*E31)=G31,L31,IF(BL6-(17*E31)=G31,L31,IF(BL6-(18*E31)=G31,L31,IF(BL6-(19*E31)=G31,L31,IF(BL6-(20*E31)=G31,L31,IF(BL6-(21*E31)=G31,L31,IF(BL6-(22*E31)=G31,L31,IF(BL6-(23*E31)=G31,L31,IF(BL6-(24*E31)=G31,L31,IF(BL6-(25*E31)=G31,L31,""))))))))))))))))))))))))))</f>
        <v/>
      </c>
      <c r="BM31" s="57" t="str">
        <f>IF(G31=BM6,L31,IF(BM6-E31=G31,L31,IF(BM6-(2*E31)=G31,L31,IF(BM6-(3*E31)=G31,L31,IF(BM6-(4*E31)=G31,L31,IF(BM6-(5*E31)=G31,L31,IF(BM6-(6*E31)=G31,L31,IF(BM6-(7*E31)=G31,L31,IF(BM6-(8*E31)=G31,L31,IF(BM6-(9*E31)=G31,L31,IF(BM6-(10*E31)=G31,L31,IF(BM6-(11*E31)=G31,L31,IF(BM6-(12*E31)=G31,L31,IF(BM6-(13*E31)=G31,L31,IF(BM6-(14*E31)=G31,L31,IF(BM6-(15*E31)=G31,L31,IF(BM6-(16*E31)=G31,L31,IF(BM6-(17*E31)=G31,L31,IF(BM6-(18*E31)=G31,L31,IF(BM6-(19*E31)=G31,L31,IF(BM6-(20*E31)=G31,L31,IF(BM6-(21*E31)=G31,L31,IF(BM6-(22*E31)=G31,L31,IF(BM6-(23*E31)=G31,L31,IF(BM6-(24*E31)=G31,L31,IF(BM6-(25*E31)=G31,L31,""))))))))))))))))))))))))))</f>
        <v/>
      </c>
    </row>
    <row r="32" spans="1:65" x14ac:dyDescent="0.3">
      <c r="A32" s="1"/>
      <c r="B32" s="7" t="s">
        <v>23</v>
      </c>
      <c r="C32" s="50" t="s">
        <v>102</v>
      </c>
      <c r="D32" s="6" t="s">
        <v>578</v>
      </c>
      <c r="E32" s="6">
        <v>50</v>
      </c>
      <c r="F32" s="72">
        <v>2012</v>
      </c>
      <c r="G32" s="46">
        <f t="shared" si="5"/>
        <v>2062</v>
      </c>
      <c r="H32" s="28" t="s">
        <v>19</v>
      </c>
      <c r="I32" s="28">
        <v>3</v>
      </c>
      <c r="J32" s="28" t="str">
        <f>IF(D32=Fasad!K3,"24141",IF(D32=Fasad!K4,"24241",IF(D32=Fasad!K5,"24342","")))</f>
        <v>24342</v>
      </c>
      <c r="K32" s="28">
        <v>28900</v>
      </c>
      <c r="L32" s="91">
        <f t="shared" si="6"/>
        <v>86.7</v>
      </c>
      <c r="M32" s="28">
        <f>SUM(I24+I25+I26+I27+I28)</f>
        <v>268</v>
      </c>
      <c r="O32" s="55" t="str">
        <f>IF(G32=O6,L32,IF(O6-E32=G32,L32,IF(O6-(2*E32)=G32,L32,IF(O6-(3*E32)=G32,L32,IF(O6-(4*E32)=G32,L32,IF(O6-(5*E32)=G32,L32,IF(O6-(6*E32)=G32,L32,IF(O6-(7*E32)=G32,L32,IF(O6-(8*E32)=G32,L32,IF(O6-(9*E32)=G32,L32,IF(O6-(10*E32)=G32,L32,IF(O6-(11*E32)=G32,L32,IF(O6-(12*E32)=G32,L32,IF(O6-(13*E32)=G32,L32,IF(O6-(14*E32)=G32,L32,IF(O6-(15*E32)=G32,L32,IF(O6-(16*E32)=G32,L32,IF(O6-(17*E32)=G32,L32,IF(O6-(18*E32)=G32,L32,IF(O6-(19*E32)=G32,L32,IF(O6-(20*E32)=G32,L32,IF(O6-(21*E32)=G32,L32,IF(O6-(22*E32)=G32,L32,IF(O6-(23*E32)=G32,L32,IF(O6-(24*E32)=G32,L32,IF(O6-(25*E32)=G32,L32,""))))))))))))))))))))))))))</f>
        <v/>
      </c>
      <c r="P32" s="56" t="str">
        <f>IF(G32=P6,L32,IF(P6-E32=G32,L32,IF(P6-(2*E32)=G32,L32,IF(P6-(3*E32)=G32,L32,IF(P6-(4*E32)=G32,L32,IF(P6-(5*E32)=G32,L32,IF(P6-(6*E32)=G32,L32,IF(P6-(7*E32)=G32,L32,IF(P6-(8*E32)=G32,L32,IF(P6-(9*E32)=G32,L32,IF(P6-(10*E32)=G32,L32,IF(P6-(11*E32)=G32,L32,IF(P6-(12*E32)=G32,L32,IF(P6-(13*E32)=G32,L32,IF(P6-(14*E32)=G32,L32,IF(P6-(15*E32)=G32,L32,IF(P6-(16*E32)=G32,L32,IF(P6-(17*E32)=G32,L32,IF(P6-(18*E32)=G32,L32,IF(P6-(19*E32)=G32,L32,IF(P6-(20*E32)=G32,L32,IF(P6-(21*E32)=G32,L32,IF(P6-(22*E32)=G32,L32,IF(P6-(23*E32)=G32,L32,IF(P6-(24*E32)=G32,L32,IF(P6-(25*E32)=G32,L32,""))))))))))))))))))))))))))</f>
        <v/>
      </c>
      <c r="Q32" s="56" t="str">
        <f>IF(G32=Q6,L32,IF(Q6-E32=G32,L32,IF(Q6-(2*E32)=G32,L32,IF(Q6-(3*E32)=G32,L32,IF(Q6-(4*E32)=G32,L32,IF(Q6-(5*E32)=G32,L32,IF(Q6-(6*E32)=G32,L32,IF(Q6-(7*E32)=G32,L32,IF(Q6-(8*E32)=G32,L32,IF(Q6-(9*E32)=G32,L32,IF(Q6-(10*E32)=G32,L32,IF(Q6-(11*E32)=G32,L32,IF(Q6-(12*E32)=G32,L32,IF(Q6-(13*E32)=G32,L32,IF(Q6-(14*E32)=G32,L32,IF(Q6-(15*E32)=G32,L32,IF(Q6-(16*E32)=G32,L32,IF(Q6-(17*E32)=G32,L32,IF(Q6-(18*E32)=G32,L32,IF(Q6-(19*E32)=G32,L32,IF(Q6-(20*E32)=G32,L32,IF(Q6-(21*E32)=G32,L32,IF(Q6-(22*E32)=G32,L32,IF(Q6-(23*E32)=G32,L32,IF(Q6-(24*E32)=G32,L32,IF(Q6-(25*E32)=G32,L32,""))))))))))))))))))))))))))</f>
        <v/>
      </c>
      <c r="R32" s="56" t="str">
        <f>IF(G32=R6,L32,IF(R6-E32=G32,L32,IF(R6-(2*E32)=G32,L32,IF(R6-(3*E32)=G32,L32,IF(R6-(4*E32)=G32,L32,IF(R6-(5*E32)=G32,L32,IF(R6-(6*E32)=G32,L32,IF(R6-(7*E32)=G32,L32,IF(R6-(8*E32)=G32,L32,IF(R6-(9*E32)=G32,L32,IF(R6-(10*E32)=G32,L32,IF(R6-(11*E32)=G32,L32,IF(R6-(12*E32)=G32,L32,IF(R6-(13*E32)=G32,L32,IF(R6-(14*E32)=G32,L32,IF(R6-(15*E32)=G32,L32,IF(R6-(16*E32)=G32,L32,IF(R6-(17*E32)=G32,L32,IF(R6-(18*E32)=G32,L32,IF(R6-(19*E32)=G32,L32,IF(R6-(20*E32)=G32,L32,IF(R6-(21*E32)=G32,L32,IF(R6-(22*E32)=G32,L32,IF(R6-(23*E32)=G32,L32,IF(R6-(24*E32)=G32,L32,IF(R6-(25*E32)=G32,L32,""))))))))))))))))))))))))))</f>
        <v/>
      </c>
      <c r="S32" s="56" t="str">
        <f>IF(G32=S6,L32,IF(S6-E32=G32,L32,IF(S6-(2*E32)=G32,L32,IF(S6-(3*E32)=G32,L32,IF(S6-(4*E32)=G32,L32,IF(S6-(5*E32)=G32,L32,IF(S6-(6*E32)=G32,L32,IF(S6-(7*E32)=G32,L32,IF(S6-(8*E32)=G32,L32,IF(S6-(9*E32)=G32,L32,IF(S6-(10*E32)=G32,L32,IF(S6-(11*E32)=G32,L32,IF(S6-(12*E32)=G32,L32,IF(S6-(13*E32)=G32,L32,IF(S6-(14*E32)=G32,L32,IF(S6-(15*E32)=G32,L32,IF(S6-(16*E32)=G32,L32,IF(S6-(17*E32)=G32,L32,IF(S6-(18*E32)=G32,L32,IF(S6-(19*E32)=G32,L32,IF(S6-(20*E32)=G32,L32,IF(S6-(21*E32)=G32,L32,IF(S6-(22*E32)=G32,L32,IF(S6-(23*E32)=G32,L32,IF(S6-(24*E32)=G32,L32,IF(S6-(25*E32)=G32,L32,""))))))))))))))))))))))))))</f>
        <v/>
      </c>
      <c r="T32" s="56" t="str">
        <f>IF(G32=T6,L32,IF(T6-E32=G32,L32,IF(T6-(2*E32)=G32,L32,IF(T6-(3*E32)=G32,L32,IF(T6-(4*E32)=G32,L32,IF(T6-(5*E32)=G32,L32,IF(T6-(6*E32)=G32,L32,IF(T6-(7*E32)=G32,L32,IF(T6-(8*E32)=G32,L32,IF(T6-(9*E32)=G32,L32,IF(T6-(10*E32)=G32,L32,IF(T6-(11*E32)=G32,L32,IF(T6-(12*E32)=G32,L32,IF(T6-(13*E32)=G32,L32,IF(T6-(14*E32)=G32,L32,IF(T6-(15*E32)=G32,L32,IF(T6-(16*E32)=G32,L32,IF(T6-(17*E32)=G32,L32,IF(T6-(18*E32)=G32,L32,IF(T6-(19*E32)=G32,L32,IF(T6-(20*E32)=G32,L32,IF(T6-(21*E32)=G32,L32,IF(T6-(22*E32)=G32,L32,IF(T6-(23*E32)=G32,L32,IF(T6-(24*E32)=G32,L32,IF(T6-(25*E32)=G32,L32,""))))))))))))))))))))))))))</f>
        <v/>
      </c>
      <c r="U32" s="56" t="str">
        <f>IF(G32=U6,L32,IF(U6-E32=G32,L32,IF(U6-(2*E32)=G32,L32,IF(U6-(3*E32)=G32,L32,IF(U6-(4*E32)=G32,L32,IF(U6-(5*E32)=G32,L32,IF(U6-(6*E32)=G32,L32,IF(U6-(7*E32)=G32,L32,IF(U6-(8*E32)=G32,L32,IF(U6-(9*E32)=G32,L32,IF(U6-(10*E32)=G32,L32,IF(U6-(11*E32)=G32,L32,IF(U6-(12*E32)=G32,L32,IF(U6-(13*E32)=G32,L32,IF(U6-(14*E32)=G32,L32,IF(U6-(15*E32)=G32,L32,IF(U6-(16*E32)=G32,L32,IF(U6-(17*E32)=G32,L32,IF(U6-(18*E32)=G32,L32,IF(U6-(19*E32)=G32,L32,IF(U6-(20*E32)=G32,L32,IF(U6-(21*E32)=G32,L32,IF(U6-(22*E32)=G32,L32,IF(U6-(23*E32)=G32,L32,IF(U6-(24*E32)=G32,L32,IF(U6-(25*E32)=G32,L32,""))))))))))))))))))))))))))</f>
        <v/>
      </c>
      <c r="V32" s="56" t="str">
        <f>IF(G32=V6,L32,IF(V6-E32=G32,L32,IF(V6-(2*E32)=G32,L32,IF(V6-(3*E32)=G32,L32,IF(V6-(4*E32)=G32,L32,IF(V6-(5*E32)=G32,L32,IF(V6-(6*E32)=G32,L32,IF(V6-(7*E32)=G32,L32,IF(V6-(8*E32)=G32,L32,IF(V6-(9*E32)=G32,L32,IF(V6-(10*E32)=G32,L32,IF(V6-(11*E32)=G32,L32,IF(V6-(12*E32)=G32,L32,IF(V6-(13*E32)=G32,L32,IF(V6-(14*E32)=G32,L32,IF(V6-(1*E32)=G32,L32,IF(V6-(16*E32)=G32,L32,IF(V6-(17*E32)=G32,L32,IF(V6-(18*E32)=G32,L32,IF(V6-(19*E32)=G32,L32,IF(V6-(20*E32)=G32,L32,IF(V6-(21*E32)=G32,L32,IF(V6-(22*E32)=G32,L32,IF(V6-(23*E32)=G32,L32,IF(V6-(24*E32)=G32,L32,IF(V6-(25*E32)=G32,L32,""))))))))))))))))))))))))))</f>
        <v/>
      </c>
      <c r="W32" s="56" t="str">
        <f>IF(G32=W6,L32,IF(W6-E32=G32,L32,IF(W6-(2*E32)=G32,L32,IF(W6-(3*E32)=G32,L32,IF(W6-(4*E32)=G32,L32,IF(W6-(5*E32)=G32,L32,IF(W6-(6*E32)=G32,L32,IF(W6-(7*E32)=G32,L32,IF(W6-(8*E32)=G32,L32,IF(W6-(9*E32)=G32,L32,IF(W6-(10*E32)=G32,L32,IF(W6-(11*E32)=G32,L32,IF(W6-(12*E32)=G32,L32,IF(W6-(13*E32)=G32,L32,IF(W6-(14*E32)=G32,L32,IF(W6-(15*E32)=G32,L32,IF(W6-(16*E32)=G32,L32,IF(W6-(17*E32)=G32,L32,IF(W6-(18*E32)=G32,L32,IF(W6-(19*E32)=G32,L32,IF(W6-(20*E32)=G32,L32,IF(W6-(21*E32)=G32,L32,IF(W6-(22*E32)=G32,L32,IF(W6-(23*E32)=G32,L32,IF(W6-(24*E32)=G32,L32,IF(W6-(25*E32)=G32,L32,""))))))))))))))))))))))))))</f>
        <v/>
      </c>
      <c r="X32" s="56" t="str">
        <f>IF(G32=X6,L32,IF(X6-E32=G32,L32,IF(X6-(2*E32)=G32,L32,IF(X6-(3*E32)=G32,L32,IF(X6-(4*E32)=G32,L32,IF(X6-(5*E32)=G32,L32,IF(X6-(6*E32)=G32,L32,IF(X6-(7*E32)=G32,L32,IF(X6-(8*E32)=G32,L32,IF(X6-(9*E32)=G32,L32,IF(X6-(10*E32)=G32,L32,IF(X6-(11*E32)=G32,L32,IF(X6-(12*E32)=G32,L32,IF(X6-(13*E32)=G32,L32,IF(X6-(14*E32)=G32,L32,IF(X6-(15*E32)=G32,L32,IF(X6-(16*E32)=G32,L32,IF(X6-(17*E32)=G32,L32,IF(X6-(18*E32)=G32,L32,IF(X6-(19*E32)=G32,L32,IF(X6-(20*E32)=G32,L32,IF(X6-(21*E32)=G32,L32,IF(X6-(22*E32)=G32,L32,IF(X6-(23*E32)=G32,L32,IF(X6-(24*E32)=G32,L32,IF(X6-(25*E32)=G32,L32,""))))))))))))))))))))))))))</f>
        <v/>
      </c>
      <c r="Y32" s="56" t="str">
        <f>IF(G32=Y6,L32,IF(Y6-E32=G32,L32,IF(Y6-(2*E32)=G32,L32,IF(Y6-(3*E32)=G32,L32,IF(Y6-(4*E32)=G32,L32,IF(Y6-(5*E32)=G32,L32,IF(Y6-(6*E32)=G32,L32,IF(Y6-(7*E32)=G32,L32,IF(Y6-(8*E32)=G32,L32,IF(Y6-(9*E32)=G32,L32,IF(Y6-(10*E32)=G32,L32,IF(Y6-(11*E32)=G32,L32,IF(Y6-(12*E32)=G32,L32,IF(Y6-(13*E32)=G32,L32,IF(Y6-(14*E32)=G32,L32,IF(Y6-(15*E32)=G32,L32,IF(Y6-(16*E32)=G32,L32,IF(Y6-(17*E32)=G32,L32,IF(Y6-(18*E32)=G32,L32,IF(Y6-(19*E32)=G32,L32,IF(Y6-(20*E32)=G32,L32,IF(Y6-(21*E32)=G32,L32,IF(Y6-(22*E32)=G32,L32,IF(Y6-(23*E32)=G32,L32,IF(Y6-(24*E32)=G32,L32,IF(Y6-(25*E32)=G32,L32,""))))))))))))))))))))))))))</f>
        <v/>
      </c>
      <c r="Z32" s="56" t="str">
        <f>IF(G32=Z6,L32,IF(Z6-E32=G32,L32,IF(Z6-(2*E32)=G32,L32,IF(Z6-(3*E32)=G32,L32,IF(Z6-(4*E32)=G32,L32,IF(Z6-(5*E32)=G32,L32,IF(Z6-(6*E32)=G32,L32,IF(Z6-(7*E32)=G32,L32,IF(Z6-(8*E32)=G32,L32,IF(Z6-(9*E32)=G32,L32,IF(Z6-(10*E32)=G32,L32,IF(Z6-(11*E32)=G32,L32,IF(Z6-(12*E32)=G32,L32,IF(Z6-(13*E32)=G32,L32,IF(Z6-(14*E32)=G32,L32,IF(Z6-(15*E32)=G32,L32,IF(Z6-(16*E32)=G32,L32,IF(Z6-(17*E32)=G32,L32,IF(Z6-(18*E32)=G32,L32,IF(Z6-(19*E32)=G32,L32,IF(Z6-(20*E32)=G32,L32,IF(Z6-(21*E32)=G32,L32,IF(Z6-(22*E32)=G32,L32,IF(Z6-(23*E32)=G32,L32,IF(Z6-(24*E32)=G32,L32,IF(Z6-(25*E32)=G32,L32,""))))))))))))))))))))))))))</f>
        <v/>
      </c>
      <c r="AA32" s="56" t="str">
        <f>IF(G32=AA6,L32,IF(AA6-E32=G32,L32,IF(AA6-(2*E32)=G32,L32,IF(AA6-(3*E32)=G32,L32,IF(AA6-(4*E32)=G32,L32,IF(AA6-(5*E32)=G32,L32,IF(AA6-(6*E32)=G32,L32,IF(AA6-(7*E32)=G32,L32,IF(AA6-(8*E32)=G32,L32,IF(AA6-(9*E32)=G32,L32,IF(AA6-(10*E32)=G32,L32,IF(AA6-(11*E32)=G32,L32,IF(AA6-(12*E32)=G32,L32,IF(AA6-(13*E32)=G32,L32,IF(AA6-(14*E32)=G32,L32,IF(AA6-(15*E32)=G32,L32,IF(AA6-(16*E32)=G32,L32,IF(AA6-(17*E32)=G32,L32,IF(AA6-(18*E32)=G32,L32,IF(AA6-(19*E32)=G32,L32,IF(AA6-(20*E32)=G32,L32,IF(AA6-(21*E32)=G32,L32,IF(AA6-(22*E32)=G32,L32,IF(AA6-(23*E32)=G32,L32,IF(AA6-(24*E32)=G32,L32,IF(AA6-(25*E32)=G32,L32,""))))))))))))))))))))))))))</f>
        <v/>
      </c>
      <c r="AB32" s="56" t="str">
        <f>IF(G32=AB6,L32,IF(AB6-E32=G32,L32,IF(AB6-(2*E32)=G32,L32,IF(AB6-(3*E32)=G32,L32,IF(AB6-(4*E32)=G32,L32,IF(AB6-(5*E32)=G32,L32,IF(AB6-(6*E32)=G32,L32,IF(AB6-(7*E32)=G32,L32,IF(AB6-(8*E32)=G32,L32,IF(AB6-(9*E32)=G32,L32,IF(AB6-(10*E32)=G32,L32,IF(AB6-(11*E32)=G32,L32,IF(AB6-(12*E32)=G32,L32,IF(AB6-(13*E32)=G32,L32,IF(AB6-(14*E32)=G32,L32,IF(AB6-(15*E32)=G32,L32,IF(AB6-(16*E32)=G32,L32,IF(AB6-(17*E32)=G32,L32,IF(AB6-(18*E32)=G32,L32,IF(AB6-(19*E32)=G32,L32,IF(AB6-(20*E32)=G32,L32,IF(AB6-(21*E32)=G32,L32,IF(AB6-(22*E32)=G32,L32,IF(AB6-(23*E32)=G32,L32,IF(AB6-(24*E32)=G32,L32,IF(AB6-(25*E32)=G32,L32,""))))))))))))))))))))))))))</f>
        <v/>
      </c>
      <c r="AC32" s="56" t="str">
        <f>IF(G32=AC6,L32,IF(AC6-E32=G32,L32,IF(AC6-(2*E32)=G32,L32,IF(AC6-(3*E32)=G32,L32,IF(AC6-(4*E32)=G32,L32,IF(AC6-(5*E32)=G32,L32,IF(AC6-(6*E32)=G32,L32,IF(AC6-(7*E32)=G32,L32,IF(AC6-(8*E32)=G32,L32,IF(AC6-(9*E32)=G32,L32,IF(AC6-(10*E32)=G32,L32,IF(AC6-(11*E32)=G32,L32,IF(AC6-(12*E32)=G32,L32,IF(AC6-(13*E32)=G32,L32,IF(AC6-(14*E32)=G32,L32,IF(AC6-(15*E32)=G32,L32,IF(AC6-(16*E32)=G32,L32,IF(AC6-(17*E32)=G32,L32,IF(AC6-(18*E32)=G32,L32,IF(AC6-(19*E32)=G32,L32,IF(AC6-(20*E32)=G32,L32,IF(AC6-(21*E32)=G32,L32,IF(AC6-(22*E32)=G32,L32,IF(AC6-(23*E32)=G32,L32,IF(AC6-(24*E32)=G32,L32,IF(AC6-(25*E32)=G32,L32,""))))))))))))))))))))))))))</f>
        <v/>
      </c>
      <c r="AD32" s="56" t="str">
        <f>IF(G32=AD6,L32,IF(AD6-E32=G32,L32,IF(AD6-(2*E32)=G32,L32,IF(AD6-(3*E32)=G32,L32,IF(AD6-(4*E32)=G32,L32,IF(AD6-(5*E32)=G32,L32,IF(AD6-(6*E32)=G32,L32,IF(AD6-(7*E32)=G32,L32,IF(AD6-(8*E32)=G32,L32,IF(AD6-(9*E32)=G32,L32,IF(AD6-(10*E32)=G32,L32,IF(AD6-(11*E32)=G32,L32,IF(AD6-(12*E32)=G32,L32,IF(AD6-(13*E32)=G32,L32,IF(AD6-(14*E32)=G32,L32,IF(AD6-(15*E32)=G32,L32,IF(AD6-(16*E32)=G32,L32,IF(AD6-(17*E32)=G32,L32,IF(AD6-(18*E32)=G32,L32,IF(AD6-(19*E32)=G32,L32,IF(AD6-(20*E32)=G32,L32,IF(AD6-(21*E32)=G32,L32,IF(AD6-(22*E32)=G32,L32,IF(AD6-(23*E32)=G32,L32,IF(AD6-(24*E32)=G32,L32,IF(AD6-(25*E32)=G32,L32,""))))))))))))))))))))))))))</f>
        <v/>
      </c>
      <c r="AE32" s="56" t="str">
        <f>IF(G32=AE6,L32,IF(AE6-E32=G32,L32,IF(AE6-(2*E32)=G32,L32,IF(AE6-(3*E32)=G32,L32,IF(AE6-(4*E32)=G32,L32,IF(AE6-(5*E32)=G32,L32,IF(AE6-(6*E32)=G32,L32,IF(AE6-(7*E32)=G32,L32,IF(AE6-(8*E32)=G32,L32,IF(AE6-(9*E32)=G32,L32,IF(AE6-(10*E32)=G32,L32,IF(AE6-(11*E32)=G32,L32,IF(AE6-(12*E32)=G32,L32,IF(AE6-(13*E32)=G32,L32,IF(AE6-(14*E32)=G32,L32,IF(AE6-(15*E32)=G32,L32,IF(AE6-(16*E32)=G32,L32,IF(AE6-(17*E32)=G32,L32,IF(AE6-(18*E32)=G32,L32,IF(AE6-(19*E32)=G32,L32,IF(AE6-(20*E32)=G32,L32,IF(AE6-(21*E32)=G32,L32,IF(AE6-(22*E32)=G32,L32,IF(AE6-(23*E32)=G32,L32,IF(AE6-(24*E32)=G32,L32,IF(AE6-(25*E32)=G32,L32,""))))))))))))))))))))))))))</f>
        <v/>
      </c>
      <c r="AF32" s="56" t="str">
        <f>IF(G32=AF6,L32,IF(AF6-E32=G32,L32,IF(AF6-(2*E32)=G32,L32,IF(AF6-(3*E32)=G32,L32,IF(AF6-(4*E32)=G32,L32,IF(AF6-(5*E32)=G32,L32,IF(AF6-(6*E32)=G32,L32,IF(AF6-(7*E32)=G32,L32,IF(AF6-(8*E32)=G32,L32,IF(AF6-(9*E32)=G32,L32,IF(AF6-(10*E32)=G32,L32,IF(AF6-(11*E32)=G32,L32,IF(AF6-(12*E32)=G32,L32,IF(AF6-(13*E32)=G32,L32,IF(AF6-(14*E32)=G32,L32,IF(AF6-(15*E32)=G32,L32,IF(AF6-(16*E32)=G32,L32,IF(AF6-(17*E32)=G32,L32,IF(AF6-(18*E32)=G32,L32,IF(AF6-(19*E32)=G32,L32,IF(AF6-(20*E32)=G32,L32,IF(AF6-(21*E32)=G32,L32,IF(AF6-(22*E32)=G32,L32,IF(AF6-(23*E32)=G32,L32,IF(AF6-(24*E32)=G32,L32,IF(AF6-(25*E32)=G32,L32,""))))))))))))))))))))))))))</f>
        <v/>
      </c>
      <c r="AG32" s="56" t="str">
        <f>IF(G32=AG6,L32,IF(AG6-E32=G32,L32,IF(AG6-(2*E32)=G32,L32,IF(AG6-(3*E32)=G32,L32,IF(AG6-(4*E32)=G32,L32,IF(AG6-(5*E32)=G32,L32,IF(AG6-(6*E32)=G32,L32,IF(AG6-(7*E32)=G32,L32,IF(AG6-(8*E32)=G32,L32,IF(AG6-(9*E32)=G32,L32,IF(AG6-(10*E32)=G32,L32,IF(AG6-(11*E32)=G32,L32,IF(AG6-(12*E32)=G32,L32,IF(AG6-(13*E32)=G32,L32,IF(AG6-(14*E32)=G32,L32,IF(AG6-(15*E32)=G32,L32,IF(AG6-(16*E32)=G32,L32,IF(AG6-(17*E32)=G32,L32,IF(AG6-(18*E32)=G32,L32,IF(AG6-(19*E32)=G32,L32,IF(AG6-(20*E32)=G32,L32,IF(AG6-(21*E32)=G32,L32,IF(AG6-(22*E32)=G32,L32,IF(AG6-(23*E32)=G32,L32,IF(AG6-(24*E32)=G32,L32,IF(AG6-(25*E32)=G32,L32,""))))))))))))))))))))))))))</f>
        <v/>
      </c>
      <c r="AH32" s="56" t="str">
        <f>IF(G32=AH6,L32,IF(AH6-E32=G32,L32,IF(AH6-(2*E32)=G32,L32,IF(AH6-(3*E32)=G32,L32,IF(AH6-(4*E32)=G32,L32,IF(AH6-(5*E32)=G32,L32,IF(AH6-(6*E32)=G32,L32,IF(AH6-(7*E32)=G32,L32,IF(AH6-(8*E32)=G32,L32,IF(AH6-(9*E32)=G32,L32,IF(AH6-(10*E32)=G32,L32,IF(AH6-(11*E32)=G32,L32,IF(AH6-(12*E32)=G32,L32,IF(AH6-(13*E32)=G32,L32,IF(AH6-(14*E32)=G32,L32,IF(AH6-(15*E32)=G32,L32,IF(AH6-(16*E32)=G32,L32,IF(AH6-(17*E32)=G32,L32,IF(AH6-(18*E32)=G32,L32,IF(AH6-(19*E32)=G32,L32,IF(AH6-(20*E32)=G32,L32,IF(AH6-(21*E32)=G32,L32,IF(AH6-(22*E32)=G32,L32,IF(AH6-(23*E32)=G32,L32,IF(AH6-(24*E32)=G32,L32,IF(AH6-(25*E32)=G32,L32,""))))))))))))))))))))))))))</f>
        <v/>
      </c>
      <c r="AI32" s="56" t="str">
        <f>IF(G32=AI6,L32,IF(AI6-E32=G32,L32,IF(AI6-(2*E32)=G32,L32,IF(AI6-(3*E32)=G32,L32,IF(AI6-(4*E32)=G32,L32,IF(AI6-(5*E32)=G32,L32,IF(AI6-(6*E32)=G32,L32,IF(AI6-(7*E32)=G32,L32,IF(AI6-(8*E32)=G32,L32,IF(AI6-(9*E32)=G32,L32,IF(AI6-(10*E32)=G32,L32,IF(AI6-(11*E32)=G32,L32,IF(AI6-(12*E32)=G32,L32,IF(AI6-(13*E32)=G32,L32,IF(AI6-(14*E32)=G32,L32,IF(AI6-(15*E32)=G32,L32,IF(AI6-(16*E32)=G32,L32,IF(AI6-(17*E32)=G32,L32,IF(AI6-(18*E32)=G32,L32,IF(AI6-(19*E32)=G32,L32,IF(AI6-(20*E32)=G32,L32,IF(AI6-(21*E32)=G32,L32,IF(AI6-(22*E32)=G32,L32,IF(AI6-(23*E32)=G32,L32,IF(AI6-(24*E32)=G32,L32,IF(AI6-(25*E32)=G32,L32,""))))))))))))))))))))))))))</f>
        <v/>
      </c>
      <c r="AJ32" s="62" t="str">
        <f>IF(G32=AJ6,L32,IF(AJ6-E32=G32,L32,IF(AJ6-(2*E32)=G32,L32,IF(AJ6-(3*E32)=G32,L32,IF(AJ6-(4*E32)=G32,L32,IF(AJ6-(5*E32)=G32,L32,IF(AJ6-(6*E32)=G32,L32,IF(AJ6-(7*E32)=G32,L32,IF(AJ6-(8*E32)=G32,L32,IF(AJ6-(9*E32)=G32,L32,IF(AJ6-(10*E32)=G32,L32,IF(AJ6-(11*E32)=G32,L32,IF(AJ6-(12*E32)=G32,L32,IF(AJ6-(13*E32)=G32,L32,IF(AJ6-(14*E32)=G32,L32,IF(AJ6-(15*E32)=G32,L32,IF(AJ6-(16*E32)=G32,L32,IF(AJ6-(17*E32)=G32,L32,IF(AJ6-(18*E32)=G32,L32,IF(AJ6-(19*E32)=G32,L32,IF(AJ6-(20*E32)=G32,L32,IF(AJ6-(21*E32)=G32,L32,IF(AJ6-(22*E32)=G32,L32,IF(AJ6-(23*E32)=G32,L32,IF(AJ6-(24*E32)=G32,L32,IF(AJ6-(25*E32)=G32,L32,""))))))))))))))))))))))))))</f>
        <v/>
      </c>
      <c r="AK32" s="56" t="str">
        <f>IF(G32=AK6,L32,IF(AK6-E32=G32,L32,IF(AK6-(2*E32)=G32,L32,IF(AK6-(3*E32)=G32,L32,IF(AK6-(4*E32)=G32,L32,IF(AK6-(5*E32)=G32,L32,IF(AK6-(6*E32)=G32,L32,IF(AK6-(7*E32)=G32,L32,IF(AK6-(8*E32)=G32,L32,IF(AK6-(9*E32)=G32,L32,IF(AK6-(10*E32)=G32,L32,IF(AK6-(11*E32)=G32,L32,IF(AK6-(12*E32)=G32,L32,IF(AK6-(13*E32)=G32,L32,IF(AK6-(14*E32)=G32,L32,IF(AK6-(15*E32)=G32,L32,IF(AK6-(16*E32)=G32,L32,IF(AK6-(17*E32)=G32,L32,IF(AK6-(18*E32)=G32,L32,IF(AK6-(19*E32)=G32,L32,IF(AK6-(20*E32)=G32,L32,IF(AK6-(21*E32)=G32,L32,IF(AK6-(22*E32)=G32,L32,IF(AK6-(23*E32)=G32,L32,IF(AK6-(24*E32)=G32,L32,IF(AK6-(25*E32)=G32,L32,""))))))))))))))))))))))))))</f>
        <v/>
      </c>
      <c r="AL32" s="56" t="str">
        <f>IF(G32=AL6,L32,IF(AL6-E32=G32,L32,IF(AL6-(2*E32)=G32,L32,IF(AL6-(3*E32)=G32,L32,IF(AL6-(4*E32)=G32,L32,IF(AL6-(5*E32)=G32,L32,IF(AL6-(6*E32)=G32,L32,IF(AL6-(7*E32)=G32,L32,IF(AL6-(8*E32)=G32,L32,IF(AL6-(9*E32)=G32,L32,IF(AL6-(10*E32)=G32,L32,IF(AL6-(11*E32)=G32,L32,IF(AL6-(12*E32)=G32,L32,IF(AL6-(13*E32)=G32,L32,IF(AL6-(14*E32)=G32,L32,IF(AL6-(15*E32)=G32,L32,IF(AL6-(16*E32)=G32,L32,IF(AL6-(17*E32)=G32,L32,IF(AL6-(18*E32)=G32,L32,IF(AL6-(19*E32)=G32,L32,IF(AL6-(20*E32)=G32,L32,IF(AL6-(21*E32)=G32,L32,IF(AL6-(22*E32)=G32,L32,IF(AL6-(23*E32)=G32,L32,IF(AL6-(24*E32)=G32,L32,IF(AL6-(25*E32)=G32,L32,""))))))))))))))))))))))))))</f>
        <v/>
      </c>
      <c r="AM32" s="56" t="str">
        <f>IF(G32=AM6,L32,IF(AM6-E32=G32,L32,IF(AM6-(2*E32)=G32,L32,IF(AM6-(3*E32)=G32,L32,IF(AM6-(4*E32)=G32,L32,IF(AM6-(5*E32)=G32,L32,IF(AM6-(6*E32)=G32,L32,IF(AM6-(7*E32)=G32,L32,IF(AM6-(8*E32)=G32,L32,IF(AM6-(9*E32)=G32,L32,IF(AM6-(10*E32)=G32,L32,IF(AM6-(11*E32)=G32,L32,IF(AM6-(12*E32)=G32,L32,IF(AM6-(13*E32)=G32,L32,IF(AM6-(14*E32)=G32,L32,IF(AM6-(15*E32)=G32,L32,IF(AM6-(16*E32)=G32,L32,IF(AM6-(17*E32)=G32,L32,IF(AM6-(18*E32)=G32,L32,IF(AM6-(19*E32)=G32,L32,IF(AM6-(20*E32)=G32,L32,IF(AM6-(21*E32)=G32,L32,IF(AM6-(22*E32)=G32,L32,IF(AM6-(23*E32)=G32,L32,IF(AM6-(24*E32)=G32,L32,IF(AM6-(25*E32)=G32,L32,""))))))))))))))))))))))))))</f>
        <v/>
      </c>
      <c r="AN32" s="62" t="str">
        <f>IF(G32=AN6,L32,IF(AN6-E32=G32,L32,IF(AN6-(2*E32)=G32,L32,IF(AN6-(3*E32)=G32,L32,IF(AN6-(4*E32)=G32,L32,IF(AN6-(5*E32)=G32,L32,IF(AN6-(6*E32)=G32,L32,IF(AN6-(7*E32)=G32,L32,IF(AN6-(8*E32)=G32,L32,IF(AN6-(9*E32)=G32,L32,IF(AN6-(10*E32)=G32,L32,IF(AN6-(11*E32)=G32,L32,IF(AN6-(12*E32)=G32,L32,IF(AN6-(13*E32)=G32,L32,IF(AN6-(14*E32)=G32,L32,IF(AN6-(15*E32)=G32,L32,IF(AN6-(16*E32)=G32,L32,IF(AN6-(17*E32)=G32,L32,IF(AN6-(18*E32)=G32,L32,IF(AN6-(19*E32)=G32,L32,IF(AN6-(20*E32)=G32,L32,IF(AN6-(21*E32)=G32,L32,IF(AN6-(22*E32)=G32,L32,IF(AN6-(23*E32)=G32,L32,IF(AN6-(24*E32)=G32,L32,IF(AN6-(25*E32)=G32,L32,""))))))))))))))))))))))))))</f>
        <v/>
      </c>
      <c r="AO32" s="56" t="str">
        <f>IF(G32=AO6,L32,IF(AO6-E32=G32,L32,IF(AO6-(2*E32)=G32,L32,IF(AO6-(3*E32)=G32,L32,IF(AO6-(4*E32)=G32,L32,IF(AO6-(5*E32)=G32,L32,IF(AO6-(6*E32)=G32,L32,IF(AO6-(7*E32)=G32,L32,IF(AO6-(8*E32)=G32,L32,IF(AO6-(9*E32)=G32,L32,IF(AO6-(10*E32)=G32,L32,IF(AO6-(11*E32)=G32,L32,IF(AO6-(12*E32)=G32,L32,IF(AO6-(13*E32)=G32,L32,IF(AO6-(14*E32)=G32,L32,IF(AO6-(15*E32)=G32,L32,IF(AO6-(16*E32)=G32,L32,IF(AO6-(17*E32)=G32,L32,IF(AO6-(18*E32)=G32,L32,IF(AO6-(19*E32)=G32,L32,IF(AO6-(20*E32)=G32,L32,IF(AO6-(21*E32)=G32,L32,IF(AO6-(22*E32)=G32,L32,IF(AO6-(23*E32)=G32,L32,IF(AO6-(24*E32)=G32,L32,IF(AO6-(25*E32)=G32,L32,""))))))))))))))))))))))))))</f>
        <v/>
      </c>
      <c r="AP32" s="56" t="str">
        <f>IF(G32=AP6,L32,IF(AP6-E32=G32,L32,IF(AP6-(2*E32)=G32,L32,IF(AP6-(3*E32)=G32,L32,IF(AP6-(4*E32)=G32,L32,IF(AP6-(5*E32)=G32,L32,IF(AP6-(6*E32)=G32,L32,IF(AP6-(7*E32)=G32,L32,IF(AP6-(8*E32)=G32,L32,IF(AP6-(9*E32)=G32,L32,IF(AP6-(10*E32)=G32,L32,IF(AP6-(11*E32)=G32,L32,IF(AP6-(12*E32)=G32,L32,IF(AP6-(13*E32)=G32,L32,IF(AP6-(14*E32)=G32,L32,IF(AP6-(15*E32)=G32,L32,IF(AP6-(16*E32)=G32,L32,IF(AP6-(17*E32)=G32,L32,IF(AP6-(18*E32)=G32,L32,IF(AP6-(19*E32)=G32,L32,IF(AP6-(20*E32)=G32,L32,IF(AP6-(21*E32)=G32,L32,IF(AP6-(22*E32)=G32,L32,IF(AP6-(23*E32)=G32,L32,IF(AP6-(24*E32)=G32,L32,IF(AP6-(25*E32)=G32,L32,""))))))))))))))))))))))))))</f>
        <v/>
      </c>
      <c r="AQ32" s="56" t="str">
        <f>IF(G32=AQ6,L32,IF(AQ6-E32=G32,L32,IF(AQ6-(2*E32)=G32,L32,IF(AQ6-(3*E32)=G32,L32,IF(AQ6-(4*E32)=G32,L32,IF(AQ6-(5*E32)=G32,L32,IF(AQ6-(6*E32)=G32,L32,IF(AQ6-(7*E32)=G32,L32,IF(AQ6-(8*E32)=G32,L32,IF(AQ6-(9*E32)=G32,L32,IF(AQ6-(10*E32)=G32,L32,IF(AQ6-(11*E32)=G32,L32,IF(AQ6-(12*E32)=G32,L32,IF(AQ6-(13*E32)=G32,L32,IF(AQ6-(14*E32)=G32,L32,IF(AQ6-(15*E32)=G32,L32,IF(AQ6-(16*E32)=G32,L32,IF(AQ6-(17*E32)=G32,L32,IF(AQ6-(18*E32)=G32,L32,IF(AQ6-(19*E32)=G32,L32,IF(AQ6-(20*E32)=G32,L32,IF(AQ6-(21*E32)=G32,L32,IF(AQ6-(22*E32)=G32,L32,IF(AQ6-(23*E32)=G32,L32,IF(AQ6-(24*E32)=G32,L32,IF(AQ6-(25*E32)=G32,L32,""))))))))))))))))))))))))))</f>
        <v/>
      </c>
      <c r="AR32" s="56" t="str">
        <f>IF(G32=AR6,L32,IF(AR6-E32=G32,L32,IF(AR6-(2*E32)=G32,L32,IF(AR6-(3*E32)=G32,L32,IF(AR6-(4*E32)=G32,L32,IF(AR6-(5*E32)=G32,L32,IF(AR6-(6*E32)=G32,L32,IF(AR6-(7*E32)=G32,L32,IF(AR6-(8*E32)=G32,L32,IF(AR6-(9*E32)=G32,L32,IF(AR6-(10*E32)=G32,L32,IF(AR6-(11*E32)=G32,L32,IF(AR6-(12*E32)=G32,L32,IF(AR6-(13*E32)=G32,L32,IF(AR6-(14*E32)=G32,L32,IF(AR6-(15*E32)=G32,L32,IF(AR6-(16*E32)=G32,L32,IF(AR6-(17*E32)=G32,L32,IF(AR6-(18*E32)=G32,L32,IF(AR6-(19*E32)=G32,L32,IF(AR6-(20*E32)=G32,L32,IF(AR6-(21*E32)=G32,L32,IF(AR6-(22*E32)=G32,L32,IF(AR6-(23*E32)=G32,L32,IF(AR6-(24*E32)=G32,L32,IF(AR6-(25*E32)=G32,L32,""))))))))))))))))))))))))))</f>
        <v/>
      </c>
      <c r="AS32" s="56" t="str">
        <f>IF(G32=AS6,L32,IF(AS6-E32=G32,L32,IF(AS6-(2*E32)=G32,L32,IF(AS6-(3*E32)=G32,L32,IF(AS6-(4*E32)=G32,L32,IF(AS6-(5*E32)=G32,L32,IF(AS6-(6*E32)=G32,L32,IF(AS6-(7*E32)=G32,L32,IF(AS6-(8*E32)=G32,L32,IF(AS6-(9*E32)=G32,L32,IF(AS6-(10*E32)=G32,L32,IF(AS6-(11*E32)=G32,L32,IF(AS6-(12*E32)=G32,L32,IF(AS6-(13*E32)=G32,L32,IF(AS6-(14*E32)=G32,L32,IF(AS6-(15*E32)=G32,L32,IF(AS6-(16*E32)=G32,L32,IF(AS6-(17*E32)=G32,L32,IF(AS6-(18*E32)=G32,L32,IF(AS6-(19*E32)=G32,L32,IF(AS6-(20*E32)=G32,L32,IF(AS6-(21*E32)=G32,L32,IF(AS6-(22*E32)=G32,L32,IF(AS6-(23*E32)=G32,L32,IF(AS6-(24*E32)=G32,L32,IF(AS6-(25*E32)=G32,L32,""))))))))))))))))))))))))))</f>
        <v/>
      </c>
      <c r="AT32" s="56" t="str">
        <f>IF(G32=AT6,L32,IF(AT6-E32=G32,L32,IF(AT6-(2*E32)=G32,L32,IF(AT6-(3*E32)=G32,L32,IF(AT6-(4*E32)=G32,L32,IF(AT6-(5*E32)=G32,L32,IF(AT6-(6*E32)=G32,L32,IF(AT6-(7*E32)=G32,L32,IF(AT6-(8*E32)=G32,L32,IF(AT6-(9*E32)=G32,L32,IF(AT6-(10*E32)=G32,L32,IF(AT6-(11*E32)=G32,L32,IF(AT6-(12*E32)=G32,L32,IF(AT6-(13*E32)=G32,L32,IF(AT6-(14*E32)=G32,L32,IF(AT6-(15*E32)=G32,L32,IF(AT6-(16*E32)=G32,L32,IF(AT6-(17*E32)=G32,L32,IF(AT6-(18*E32)=G32,L32,IF(AT6-(19*E32)=G32,L32,IF(AT6-(20*E32)=G32,L32,IF(AT6-(21*E32)=G32,L32,IF(AT6-(22*E32)=G32,L32,IF(AT6-(23*E32)=G32,L32,IF(AT6-(24*E32)=G32,L32,IF(AT6-(25*E32)=G32,L32,""))))))))))))))))))))))))))</f>
        <v/>
      </c>
      <c r="AU32" s="56" t="str">
        <f>IF(G32=AU6,L32,IF(AU6-E32=G32,L32,IF(AU6-(2*E32)=G32,L32,IF(AU6-(3*E32)=G32,L32,IF(AU6-(4*E32)=G32,L32,IF(AU6-(5*E32)=G32,L32,IF(AU6-(6*E32)=G32,L32,IF(AU6-(7*E32)=G32,L32,IF(AU6-(8*E32)=G32,L32,IF(AU6-(9*E32)=G32,L32,IF(AU6-(10*E32)=G32,L32,IF(AU6-(11*E32)=G32,L32,IF(AU6-(12*E32)=G32,L32,IF(AU6-(13*E32)=G32,L32,IF(AU6-(14*E32)=G32,L32,IF(AU6-(15*E32)=G32,L32,IF(AU6-(16*E32)=G32,L32,IF(AU6-(17*E32)=G32,L32,IF(AU6-(18*E32)=G32,L32,IF(AU6-(19*E32)=G32,L32,IF(AU6-(20*E32)=G32,L32,IF(AU6-(21*E32)=G32,L32,IF(AU6-(22*E32)=G32,L32,IF(AU6-(23*E32)=G32,L32,IF(AU6-(24*E32)=G32,L32,IF(AU6-(25*E32)=G32,L32,""))))))))))))))))))))))))))</f>
        <v/>
      </c>
      <c r="AV32" s="56" t="str">
        <f>IF(G32=AV6,L32,IF(AV6-E32=G32,L32,IF(AV6-(2*E32)=G32,L32,IF(AV6-(3*E32)=G32,L32,IF(AV6-(4*E32)=G32,L32,IF(AV6-(5*E32)=G32,L32,IF(AV6-(6*E32)=G32,L32,IF(AV6-(7*E32)=G32,L32,IF(AV6-(8*E32)=G32,L32,IF(AV6-(9*E32)=G32,L32,IF(AV6-(10*E32)=G32,L32,IF(AV6-(11*E32)=G32,L32,IF(AV6-(12*E32)=G32,L32,IF(AV6-(13*E32)=G32,L32,IF(AV6-(14*E32)=G32,L32,IF(AV6-(15*E32)=G32,L32,IF(AV6-(16*E32)=G32,L32,IF(AV6-(17*E32)=G32,L32,IF(AV6-(18*E32)=G32,L32,IF(AV6-(19*E32)=G32,L32,IF(AV6-(20*E32)=G32,L32,IF(AV6-(21*E32)=G32,L32,IF(AV6-(22*E32)=G32,L32,IF(AV6-(23*E32)=G32,L32,IF(AV6-(24*E32)=G32,L32,IF(AV6-(25*E32)=G32,L32,""))))))))))))))))))))))))))</f>
        <v/>
      </c>
      <c r="AW32" s="56" t="str">
        <f>IF(G32=AW6,L32,IF(AW6-E32=G32,L32,IF(AW6-(2*E32)=G32,L32,IF(AW6-(3*E32)=G32,L32,IF(AW6-(4*E32)=G32,L32,IF(AW6-(5*E32)=G32,L32,IF(AW6-(6*E32)=G32,L32,IF(AW6-(7*E32)=G32,L32,IF(AW6-(8*E32)=G32,L32,IF(AW6-(9*E32)=G32,L32,IF(AW6-(10*E32)=G32,L32,IF(AW6-(11*E32)=G32,L32,IF(AW6-(12*E32)=G32,L32,IF(AW6-(13*E32)=G32,L32,IF(AW6-(14*E32)=G32,L32,IF(AW6-(15*E32)=G32,L32,IF(AW6-(16*E32)=G32,L32,IF(AW6-(17*E32)=G32,L32,IF(AW6-(18*E32)=G32,L32,IF(AW6-(19*E32)=G32,L32,IF(AW6-(20*E32)=G32,L32,IF(AW6-(21*E32)=G32,L32,IF(AW6-(22*E32)=G32,L32,IF(AW6-(23*E32)=G32,L32,IF(AW6-(24*E32)=G32,L32,IF(AW6-(25*E32)=G32,L32,""))))))))))))))))))))))))))</f>
        <v/>
      </c>
      <c r="AX32" s="56" t="str">
        <f>IF(G32=AX6,L32,IF(AX6-E32=G32,L32,IF(AX6-(2*E32)=G32,L32,IF(AX6-(3*E32)=G32,L32,IF(AX6-(4*E32)=G32,L32,IF(AX6-(5*E32)=G32,L32,IF(AX6-(6*E32)=G32,L32,IF(AX6-(7*E32)=G32,L32,IF(AX6-(8*E32)=G32,L32,IF(AX6-(9*E32)=G32,L32,IF(AX6-(10*E32)=G32,L32,IF(AX6-(11*E32)=G32,L32,IF(AX6-(12*E32)=G32,L32,IF(AX6-(13*E32)=G32,L32,IF(AX6-(14*E32)=G32,L32,IF(AX6-(15*E32)=G32,L32,IF(AX6-(16*E32)=G32,L32,IF(AX6-(17*E32)=G32,L32,IF(AX6-(18*E32)=G32,L32,IF(AX6-(19*E32)=G32,L32,IF(AX6-(20*E32)=G32,L32,IF(AX6-(21*E32)=G32,L32,IF(AX6-(22*E32)=G32,L32,IF(AX6-(23*E32)=G32,L32,IF(AX6-(24*E32)=G32,L32,IF(AX6-(25*E32)=G32,L32,""))))))))))))))))))))))))))</f>
        <v/>
      </c>
      <c r="AY32" s="56" t="str">
        <f>IF(G32=AY6,L32,IF(AY6-E32=G32,L32,IF(AY6-(2*E32)=G32,L32,IF(AY6-(3*E32)=G32,L32,IF(AY6-(4*E32)=G32,L32,IF(AY6-(5*E32)=G32,L32,IF(AY6-(6*E32)=G32,L32,IF(AY6-(7*E32)=G32,L32,IF(AY6-(8*E32)=G32,L32,IF(AY6-(9*E32)=G32,L32,IF(AY6-(10*E32)=G32,L32,IF(AY6-(11*E32)=G32,L32,IF(AY6-(12*E32)=G32,L32,IF(AY6-(13*E32)=G32,L32,IF(AY6-(14*E32)=G32,L32,IF(AY6-(15*E32)=G32,L32,IF(AY6-(16*E32)=G32,L32,IF(AY6-(17*E32)=G32,L32,IF(AY6-(18*E32)=G32,L32,IF(AY6-(19*E32)=G32,L32,IF(AY6-(20*E32)=G32,L32,IF(AY6-(21*E32)=G32,L32,IF(AY6-(22*E32)=G32,L32,IF(AY6-(23*E32)=G32,L32,IF(AY6-(24*E32)=G32,L32,IF(AY6-(25*E32)=G32,L32,""))))))))))))))))))))))))))</f>
        <v/>
      </c>
      <c r="AZ32" s="56" t="str">
        <f>IF(G32=AZ6,L32,IF(AZ6-E32=G32,L32,IF(AZ6-(2*E32)=G32,L32,IF(AZ6-(3*E32)=G32,L32,IF(AZ6-(4*E32)=G32,L32,IF(AZ6-(5*E32)=G32,L32,IF(AZ6-(6*E32)=G32,L32,IF(AZ6-(7*E32)=G32,L32,IF(AZ6-(8*E32)=G32,L32,IF(AZ6-(9*E32)=G32,L32,IF(AZ6-(10*E32)=G32,L32,IF(AZ6-(11*E32)=G32,L32,IF(AZ6-(12*E32)=G32,L32,IF(AZ6-(13*E32)=G32,L32,IF(AZ6-(14*E32)=G32,L32,IF(AZ6-(15*E32)=G32,L32,IF(AZ6-(16*E32)=G32,L32,IF(AZ6-(17*E32)=G32,L32,IF(AZ6-(18*E32)=G32,L32,IF(AZ6-(19*E32)=G32,L32,IF(AZ6-(20*E32)=G32,L32,IF(AZ6-(21*E32)=G32,L32,IF(AZ6-(22*E32)=G32,L32,IF(AZ6-(23*E32)=G32,L32,IF(AZ6-(24*E32)=G32,L32,IF(AZ6-(25*E32)=G32,L32,""))))))))))))))))))))))))))</f>
        <v/>
      </c>
      <c r="BA32" s="56" t="str">
        <f>IF(G32=BA6,L32,IF(BA6-E32=G32,L32,IF(BA6-(2*E32)=G32,L32,IF(BA6-(3*E32)=G32,L32,IF(BA6-(4*E32)=G32,L32,IF(BA6-(5*E32)=G32,L32,IF(BA6-(6*E32)=G32,L32,IF(BA6-(7*E32)=G32,L32,IF(BA6-(8*E32)=G32,L32,IF(BA6-(9*E32)=G32,L32,IF(BA6-(10*E32)=G32,L32,IF(BA6-(11*E32)=G32,L32,IF(BA6-(12*E32)=G32,L32,IF(BA6-(13*E32)=G32,L32,IF(BA6-(14*E32)=G32,L32,IF(BA6-(15*E32)=G32,L32,IF(BA6-(16*E32)=G32,L32,IF(BA6-(17*E32)=G32,L32,IF(BA6-(18*E32)=G32,L32,IF(BA6-(19*E32)=G32,L32,IF(BA6-(20*E32)=G32,L32,IF(BA6-(21*E32)=G32,L32,IF(BA6-(22*E32)=G32,L32,IF(BA6-(23*E32)=G32,L32,IF(BA6-(24*E32)=G32,L32,IF(BA6-(25*E32)=G32,L32,""))))))))))))))))))))))))))</f>
        <v/>
      </c>
      <c r="BB32" s="56">
        <f>IF(G32=BB6,L32,IF(BB6-E32=G32,L32,IF(BB6-(2*E32)=G32,L32,IF(BB6-(3*E32)=G32,L32,IF(BB6-(4*E32)=G32,L32,IF(BB6-(5*E32)=G32,L32,IF(BB6-(6*E32)=G32,L32,IF(BB6-(7*E32)=G32,L32,IF(BB6-(8*E32)=G32,L32,IF(BB6-(9*E32)=G32,L32,IF(BB6-(10*E32)=G32,L32,IF(BB6-(11*E32)=G32,L32,IF(BB6-(12*E32)=G32,L32,IF(BB6-(13*E32)=G32,L32,IF(BB6-(14*E32)=G32,L32,IF(BB6-(15*E32)=G32,L32,IF(BB6-(16*E32)=G32,L32,IF(BB6-(17*E32)=G32,L32,IF(BB6-(18*E32)=G32,L32,IF(BB6-(19*E32)=G32,L32,IF(BB6-(20*E32)=G32,L32,IF(BB6-(21*E32)=G32,L32,IF(BB6-(22*E32)=G32,L32,IF(BB6-(23*E32)=G32,L32,IF(BB6-(24*E32)=G32,L32,IF(BB6-(25*E32)=G32,L32,""))))))))))))))))))))))))))</f>
        <v>86.7</v>
      </c>
      <c r="BC32" s="56" t="str">
        <f>IF(G32=BC6,L32,IF(BC6-E32=G32,L32,IF(BC6-(2*E32)=G32,L32,IF(BC6-(3*E32)=G32,L32,IF(BC6-(4*E32)=G32,L32,IF(BC6-(5*E32)=G32,L32,IF(BC6-(6*E32)=G32,L32,IF(BC6-(7*E32)=G32,L32,IF(BC6-(8*E32)=G32,L32,IF(BC6-(9*E32)=G32,L32,IF(BC6-(10*E32)=G32,L32,IF(BC6-(11*E32)=G32,L32,IF(BC6-(12*E32)=G32,L32,IF(BC6-(13*E32)=G32,L32,IF(BC6-(14*E32)=G32,L32,IF(BC6-(15*E32)=G32,L32,IF(BC6-(16*E32)=G32,L32,IF(BC6-(17*E32)=G32,L32,IF(BC6-(18*E32)=G32,L32,IF(BC6-(19*E32)=G32,L32,IF(BC6-(20*E32)=G32,L32,IF(BC6-(21*E32)=G32,L32,IF(BC6-(22*E32)=G32,L32,IF(BC6-(23*E32)=G32,L32,IF(BC6-(24*E32)=G32,L32,IF(BC6-(25*E32)=G32,L32,""))))))))))))))))))))))))))</f>
        <v/>
      </c>
      <c r="BD32" s="56" t="str">
        <f>IF(G32=BD6,L32,IF(BD6-E32=G32,L32,IF(BD6-(2*E32)=G32,L32,IF(BD6-(3*E32)=G32,L32,IF(BD6-(4*E32)=G32,L32,IF(BD6-(5*E32)=G32,L32,IF(BD6-(6*E32)=G32,L32,IF(BD6-(7*E32)=G32,L32,IF(BD6-(8*E32)=G32,L32,IF(BD6-(9*E32)=G32,L32,IF(BD6-(10*E32)=G32,L32,IF(BD6-(11*E32)=G32,L32,IF(BD6-(12*E32)=G32,L32,IF(BD6-(13*E32)=G32,L32,IF(BD6-(14*E32)=G32,L32,IF(BD6-(15*E32)=G32,L32,IF(BD6-(16*E32)=G32,L32,IF(BD6-(17*E32)=G32,L32,IF(BD6-(18*E32)=G32,L32,IF(BD6-(19*E32)=G32,L32,IF(BD6-(20*E32)=G32,L32,IF(BD6-(21*E32)=G32,L32,IF(BD6-(22*E32)=G32,L32,IF(BD6-(23*E32)=G32,L32,IF(BD6-(24*E32)=G32,L32,IF(BD6-(25*E32)=G32,L32,""))))))))))))))))))))))))))</f>
        <v/>
      </c>
      <c r="BE32" s="56" t="str">
        <f>IF(G32=BE6,L32,IF(BE6-E32=G32,L32,IF(BE6-(2*E32)=G32,L32,IF(BE6-(3*E32)=G32,L32,IF(BE6-(4*E32)=G32,L32,IF(BE6-(5*E32)=G32,L32,IF(BE6-(6*E32)=G32,L32,IF(BE6-(7*E32)=G32,L32,IF(BE6-(8*E32)=G32,L32,IF(BE6-(9*E32)=G32,L32,IF(BE6-(10*E32)=G32,L32,IF(BE6-(11*E32)=G32,L32,IF(BE6-(12*E32)=G32,L32,IF(BE6-(13*E32)=G32,L32,IF(BE6-(14*E32)=G32,L32,IF(BE6-(15*E32)=G32,L32,IF(BE6-(16*E32)=G32,L32,IF(BE6-(17*E32)=G32,L32,IF(BE6-(18*E32)=G32,L32,IF(BE6-(19*E32)=G32,L32,IF(BE6-(20*E32)=G32,L32,IF(BE6-(21*E32)=G32,L32,IF(BE6-(22*E32)=G32,L32,IF(BE6-(23*E32)=G32,L32,IF(BE6-(24*E32)=G32,L32,IF(BE6-(25*E32)=G32,L32,""))))))))))))))))))))))))))</f>
        <v/>
      </c>
      <c r="BF32" s="56" t="str">
        <f>IF(G32=BF6,L32,IF(BF6-E32=G32,L32,IF(BF6-(2*E32)=G32,L32,IF(BF6-(3*E32)=G32,L32,IF(BF6-(4*E32)=G32,L32,IF(BF6-(5*E32)=G32,L32,IF(BF6-(6*E32)=G32,L32,IF(BF6-(7*E32)=G32,L32,IF(BF6-(8*E32)=G32,L32,IF(BF6-(9*E32)=G32,L32,IF(BF6-(10*E32)=G32,L32,IF(BF6-(11*E32)=G32,L32,IF(BF6-(12*E32)=G32,L32,IF(BF6-(13*E32)=G32,L32,IF(BF6-(14*E32)=G32,L32,IF(BF6-(15*E32)=G32,L32,IF(BF6-(16*E32)=G32,L32,IF(BF6-(17*E32)=G32,L32,IF(BF6-(18*E32)=G32,L32,IF(BF6-(19*E32)=G32,L32,IF(BF6-(20*E32)=G32,L32,IF(BF6-(21*E32)=G32,L32,IF(BF6-(22*E32)=G32,L32,IF(BF6-(23*E32)=G32,L32,IF(BF6-(24*E32)=G32,L32,IF(BF6-(25*E32)=G32,L32,""))))))))))))))))))))))))))</f>
        <v/>
      </c>
      <c r="BG32" s="56" t="str">
        <f>IF(G32=BG6,L32,IF(BG6-E32=G32,L32,IF(BG6-(2*E32)=G32,L32,IF(BG6-(3*E32)=G32,L32,IF(BG6-(4*E32)=G32,L32,IF(BG6-(5*E32)=G32,L32,IF(BG6-(6*E32)=G32,L32,IF(BG6-(7*E32)=G32,L32,IF(BG6-(8*E32)=G32,L32,IF(BG6-(9*E32)=G32,L32,IF(BG6-(10*E32)=G32,L32,IF(BG6-(11*E32)=G32,L32,IF(BG6-(12*E32)=G32,L32,IF(BG6-(13*E32)=G32,L32,IF(BG6-(14*E32)=G32,L32,IF(BG6-(15*E32)=G32,L32,IF(BG6-(16*E32)=G32,L32,IF(BG6-(17*E32)=G32,L32,IF(BG6-(18*E32)=G32,L32,IF(BG6-(19*E32)=G32,L32,IF(BG6-(20*E32)=G32,L32,IF(BG6-(21*E32)=G32,L32,IF(BG6-(22*E32)=G32,L32,IF(BG6-(23*E32)=G32,L32,IF(BG6-(24*E32)=G32,L32,IF(BG6-(25*E32)=G32,L32,""))))))))))))))))))))))))))</f>
        <v/>
      </c>
      <c r="BH32" s="56" t="str">
        <f>IF(G32=BH6,L32,IF(BH6-E32=G32,L32,IF(BH6-(2*E32)=G32,L32,IF(BH6-(3*E32)=G32,L32,IF(BH6-(4*E32)=G32,L32,IF(BH6-(5*E32)=G32,L32,IF(BH6-(6*E32)=G32,L32,IF(BH6-(7*E32)=G32,L32,IF(BH6-(8*E32)=G32,L32,IF(BH6-(9*E32)=G32,L32,IF(BH6-(10*E32)=G32,L32,IF(BH6-(11*E32)=G32,L32,IF(BH6-(12*E32)=G32,L32,IF(BH6-(13*E32)=G32,L32,IF(BH6-(14*E32)=G32,L32,IF(BH6-(15*E32)=G32,L32,IF(BH6-(16*E32)=G32,L32,IF(BH6-(17*E32)=G32,L32,IF(BH6-(18*E32)=G32,L32,IF(BH6-(19*E32)=G32,L32,IF(BH6-(20*E32)=G32,L32,IF(BH6-(21*E32)=G32,L32,IF(BH6-(22*E32)=G32,L32,IF(BH6-(23*E32)=G32,L32,IF(BH6-(24*E32)=G32,L32,IF(BH6-(25*E32)=G32,L32,""))))))))))))))))))))))))))</f>
        <v/>
      </c>
      <c r="BI32" s="56" t="str">
        <f>IF(G32=BI6,L32,IF(BI6-E32=G32,L32,IF(BI6-(2*E32)=G32,L32,IF(BI6-(3*E32)=G32,L32,IF(BI6-(4*E32)=G32,L32,IF(BI6-(5*E32)=G32,L32,IF(BI6-(6*E32)=G32,L32,IF(BI6-(7*E32)=G32,L32,IF(BI6-(8*E32)=G32,L32,IF(BI6-(9*E32)=G32,L32,IF(BI6-(10*E32)=G32,L32,IF(BI6-(11*E32)=G32,L32,IF(BI6-(12*E32)=G32,L32,IF(BI6-(13*E32)=G32,L32,IF(BI6-(14*E32)=G32,L32,IF(BI6-(15*E32)=G32,L32,IF(BI6-(16*E32)=G32,L32,IF(BI6-(17*E32)=G32,L32,IF(BI6-(18*E32)=G32,L32,IF(BI6-(19*E32)=G32,L32,IF(BI6-(20*E32)=G32,L32,IF(BI6-(21*E32)=G32,L32,IF(BI6-(22*E32)=G32,L32,IF(BI6-(23*E32)=G32,L32,IF(BI6-(24*E32)=G32,L32,IF(BI6-(25*E32)=G32,L32,""))))))))))))))))))))))))))</f>
        <v/>
      </c>
      <c r="BJ32" s="56" t="str">
        <f>IF(G32=BJ6,L32,IF(BJ6-E32=G32,L32,IF(BJ6-(2*E32)=G32,L32,IF(BJ6-(3*E32)=G32,L32,IF(BJ6-(4*E32)=G32,L32,IF(BJ6-(5*E32)=G32,L32,IF(BJ6-(6*E32)=G32,L32,IF(BJ6-(7*E32)=G32,L32,IF(BJ6-(8*E32)=G32,L32,IF(BJ6-(9*E32)=G32,L32,IF(BJ6-(10*E32)=G32,L32,IF(BJ6-(11*E32)=G32,L32,IF(BJ6-(12*E32)=G32,L32,IF(BJ6-(13*E32)=G32,L32,IF(BJ6-(14*E32)=G32,L32,IF(BJ6-(15*E32)=G32,L32,IF(BJ6-(16*E32)=G32,L32,IF(BJ6-(17*E32)=G32,L32,IF(BJ6-(18*E32)=G32,L32,IF(BJ6-(19*E32)=G32,L32,IF(BJ6-(20*E32)=G32,L32,IF(BJ6-(21*E32)=G32,L32,IF(BJ6-(22*E32)=G32,L32,IF(BJ6-(23*E32)=G32,L32,IF(BJ6-(24*E32)=G32,L32,IF(BJ6-(25*E32)=G32,L32,""))))))))))))))))))))))))))</f>
        <v/>
      </c>
      <c r="BK32" s="56" t="str">
        <f>IF(G32=BK6,L32,IF(BK6-E32=G32,L32,IF(BK6-(2*E32)=G32,L32,IF(BK6-(3*E32)=G32,L32,IF(BK6-(4*E32)=G32,L32,IF(BK6-(5*E32)=G32,L32,IF(BK6-(6*E32)=G32,L32,IF(BK6-(7*E32)=G32,L32,IF(BK6-(8*E32)=G32,L32,IF(BK6-(9*E32)=G32,L32,IF(BK6-(10*E32)=G32,L32,IF(BK6-(11*E32)=G32,L32,IF(BK6-(12*E32)=G32,L32,IF(BK6-(13*E32)=G32,L32,IF(BK6-(14*E32)=G32,L32,IF(BK6-(15*E32)=G32,L32,IF(BK6-(16*E32)=G32,L32,IF(BK6-(17*E32)=G32,L32,IF(BK6-(18*E32)=G32,L32,IF(BK6-(19*E32)=G32,L32,IF(BK6-(20*E32)=G32,L32,IF(BK6-(21*E32)=G32,L32,IF(BK6-(22*E32)=G32,L32,IF(BK6-(23*E32)=G32,L32,IF(BK6-(24*E32)=G32,L32,IF(BK6-(25*E32)=G32,L32,""))))))))))))))))))))))))))</f>
        <v/>
      </c>
      <c r="BL32" s="56" t="str">
        <f>IF(G32=BL6,L32,IF(BL6-E32=G32,L32,IF(BL6-(2*E32)=G32,L32,IF(BL6-(3*E32)=G32,L32,IF(BL6-(4*E32)=G32,L32,IF(BL6-(5*E32)=G32,L32,IF(BL6-(6*E32)=G32,L32,IF(BL6-(7*E32)=G32,L32,IF(BL6-(8*E32)=G32,L32,IF(BL6-(9*E32)=G32,L32,IF(BL6-(10*E32)=G32,L32,IF(BL6-(11*E32)=G32,L32,IF(BL6-(12*E32)=G32,L32,IF(BL6-(13*E32)=G32,L32,IF(BL6-(14*E32)=G32,L32,IF(BL6-(15*E32)=G32,L32,IF(BL6-(16*E32)=G32,L32,IF(BL6-(17*E32)=G32,L32,IF(BL6-(18*E32)=G32,L32,IF(BL6-(19*E32)=G32,L32,IF(BL6-(20*E32)=G32,L32,IF(BL6-(21*E32)=G32,L32,IF(BL6-(22*E32)=G32,L32,IF(BL6-(23*E32)=G32,L32,IF(BL6-(24*E32)=G32,L32,IF(BL6-(25*E32)=G32,L32,""))))))))))))))))))))))))))</f>
        <v/>
      </c>
      <c r="BM32" s="57" t="str">
        <f>IF(G32=BM6,L32,IF(BM6-E32=G32,L32,IF(BM6-(2*E32)=G32,L32,IF(BM6-(3*E32)=G32,L32,IF(BM6-(4*E32)=G32,L32,IF(BM6-(5*E32)=G32,L32,IF(BM6-(6*E32)=G32,L32,IF(BM6-(7*E32)=G32,L32,IF(BM6-(8*E32)=G32,L32,IF(BM6-(9*E32)=G32,L32,IF(BM6-(10*E32)=G32,L32,IF(BM6-(11*E32)=G32,L32,IF(BM6-(12*E32)=G32,L32,IF(BM6-(13*E32)=G32,L32,IF(BM6-(14*E32)=G32,L32,IF(BM6-(15*E32)=G32,L32,IF(BM6-(16*E32)=G32,L32,IF(BM6-(17*E32)=G32,L32,IF(BM6-(18*E32)=G32,L32,IF(BM6-(19*E32)=G32,L32,IF(BM6-(20*E32)=G32,L32,IF(BM6-(21*E32)=G32,L32,IF(BM6-(22*E32)=G32,L32,IF(BM6-(23*E32)=G32,L32,IF(BM6-(24*E32)=G32,L32,IF(BM6-(25*E32)=G32,L32,""))))))))))))))))))))))))))</f>
        <v/>
      </c>
    </row>
    <row r="33" spans="1:65" x14ac:dyDescent="0.3">
      <c r="A33" s="1"/>
      <c r="B33" s="7" t="s">
        <v>23</v>
      </c>
      <c r="C33" s="50" t="s">
        <v>103</v>
      </c>
      <c r="D33" s="6" t="s">
        <v>583</v>
      </c>
      <c r="E33" s="6">
        <v>50</v>
      </c>
      <c r="F33" s="72">
        <v>2012</v>
      </c>
      <c r="G33" s="46">
        <f t="shared" si="5"/>
        <v>2062</v>
      </c>
      <c r="H33" s="28" t="s">
        <v>19</v>
      </c>
      <c r="I33" s="28">
        <v>32</v>
      </c>
      <c r="J33" s="28" t="str">
        <f>IF(D33=Fasad!L3,"24151",IF(D33=Fasad!L4,"24161",IF(D33=Fasad!L5,"24251",IF(D33=Fasad!L6,"24261",IF(D33=Fasad!L7,"24352",IF(D33=Fasad!L8,"24362",""))))))</f>
        <v>24352</v>
      </c>
      <c r="K33" s="28">
        <v>19130</v>
      </c>
      <c r="L33" s="91">
        <f t="shared" si="6"/>
        <v>612.16</v>
      </c>
      <c r="M33" s="28"/>
      <c r="O33" s="55" t="str">
        <f>IF(G33=O6,L33,IF(O6-E33=G33,L33,IF(O6-(2*E33)=G33,L33,IF(O6-(3*E33)=G33,L33,IF(O6-(4*E33)=G33,L33,IF(O6-(5*E33)=G33,L33,IF(O6-(6*E33)=G33,L33,IF(O6-(7*E33)=G33,L33,IF(O6-(8*E33)=G33,L33,IF(O6-(9*E33)=G33,L33,IF(O6-(10*E33)=G33,L33,IF(O6-(11*E33)=G33,L33,IF(O6-(12*E33)=G33,L33,IF(O6-(13*E33)=G33,L33,IF(O6-(14*E33)=G33,L33,IF(O6-(15*E33)=G33,L33,IF(O6-(16*E33)=G33,L33,IF(O6-(17*E33)=G33,L33,IF(O6-(18*E33)=G33,L33,IF(O6-(19*E33)=G33,L33,IF(O6-(20*E33)=G33,L33,IF(O6-(21*E33)=G33,L33,IF(O6-(22*E33)=G33,L33,IF(O6-(23*E33)=G33,L33,IF(O6-(24*E33)=G33,L33,IF(O6-(25*E33)=G33,L33,""))))))))))))))))))))))))))</f>
        <v/>
      </c>
      <c r="P33" s="56" t="str">
        <f>IF(G33=P6,L33,IF(P6-E33=G33,L33,IF(P6-(2*E33)=G33,L33,IF(P6-(3*E33)=G33,L33,IF(P6-(4*E33)=G33,L33,IF(P6-(5*E33)=G33,L33,IF(P6-(6*E33)=G33,L33,IF(P6-(7*E33)=G33,L33,IF(P6-(8*E33)=G33,L33,IF(P6-(9*E33)=G33,L33,IF(P6-(10*E33)=G33,L33,IF(P6-(11*E33)=G33,L33,IF(P6-(12*E33)=G33,L33,IF(P6-(13*E33)=G33,L33,IF(P6-(14*E33)=G33,L33,IF(P6-(15*E33)=G33,L33,IF(P6-(16*E33)=G33,L33,IF(P6-(17*E33)=G33,L33,IF(P6-(18*E33)=G33,L33,IF(P6-(19*E33)=G33,L33,IF(P6-(20*E33)=G33,L33,IF(P6-(21*E33)=G33,L33,IF(P6-(22*E33)=G33,L33,IF(P6-(23*E33)=G33,L33,IF(P6-(24*E33)=G33,L33,IF(P6-(25*E33)=G33,L33,""))))))))))))))))))))))))))</f>
        <v/>
      </c>
      <c r="Q33" s="56" t="str">
        <f>IF(G33=Q6,L33,IF(Q6-E33=G33,L33,IF(Q6-(2*E33)=G33,L33,IF(Q6-(3*E33)=G33,L33,IF(Q6-(4*E33)=G33,L33,IF(Q6-(5*E33)=G33,L33,IF(Q6-(6*E33)=G33,L33,IF(Q6-(7*E33)=G33,L33,IF(Q6-(8*E33)=G33,L33,IF(Q6-(9*E33)=G33,L33,IF(Q6-(10*E33)=G33,L33,IF(Q6-(11*E33)=G33,L33,IF(Q6-(12*E33)=G33,L33,IF(Q6-(13*E33)=G33,L33,IF(Q6-(14*E33)=G33,L33,IF(Q6-(15*E33)=G33,L33,IF(Q6-(16*E33)=G33,L33,IF(Q6-(17*E33)=G33,L33,IF(Q6-(18*E33)=G33,L33,IF(Q6-(19*E33)=G33,L33,IF(Q6-(20*E33)=G33,L33,IF(Q6-(21*E33)=G33,L33,IF(Q6-(22*E33)=G33,L33,IF(Q6-(23*E33)=G33,L33,IF(Q6-(24*E33)=G33,L33,IF(Q6-(25*E33)=G33,L33,""))))))))))))))))))))))))))</f>
        <v/>
      </c>
      <c r="R33" s="56" t="str">
        <f>IF(G33=R6,L33,IF(R6-E33=G33,L33,IF(R6-(2*E33)=G33,L33,IF(R6-(3*E33)=G33,L33,IF(R6-(4*E33)=G33,L33,IF(R6-(5*E33)=G33,L33,IF(R6-(6*E33)=G33,L33,IF(R6-(7*E33)=G33,L33,IF(R6-(8*E33)=G33,L33,IF(R6-(9*E33)=G33,L33,IF(R6-(10*E33)=G33,L33,IF(R6-(11*E33)=G33,L33,IF(R6-(12*E33)=G33,L33,IF(R6-(13*E33)=G33,L33,IF(R6-(14*E33)=G33,L33,IF(R6-(15*E33)=G33,L33,IF(R6-(16*E33)=G33,L33,IF(R6-(17*E33)=G33,L33,IF(R6-(18*E33)=G33,L33,IF(R6-(19*E33)=G33,L33,IF(R6-(20*E33)=G33,L33,IF(R6-(21*E33)=G33,L33,IF(R6-(22*E33)=G33,L33,IF(R6-(23*E33)=G33,L33,IF(R6-(24*E33)=G33,L33,IF(R6-(25*E33)=G33,L33,""))))))))))))))))))))))))))</f>
        <v/>
      </c>
      <c r="S33" s="56" t="str">
        <f>IF(G33=S6,L33,IF(S6-E33=G33,L33,IF(S6-(2*E33)=G33,L33,IF(S6-(3*E33)=G33,L33,IF(S6-(4*E33)=G33,L33,IF(S6-(5*E33)=G33,L33,IF(S6-(6*E33)=G33,L33,IF(S6-(7*E33)=G33,L33,IF(S6-(8*E33)=G33,L33,IF(S6-(9*E33)=G33,L33,IF(S6-(10*E33)=G33,L33,IF(S6-(11*E33)=G33,L33,IF(S6-(12*E33)=G33,L33,IF(S6-(13*E33)=G33,L33,IF(S6-(14*E33)=G33,L33,IF(S6-(15*E33)=G33,L33,IF(S6-(16*E33)=G33,L33,IF(S6-(17*E33)=G33,L33,IF(S6-(18*E33)=G33,L33,IF(S6-(19*E33)=G33,L33,IF(S6-(20*E33)=G33,L33,IF(S6-(21*E33)=G33,L33,IF(S6-(22*E33)=G33,L33,IF(S6-(23*E33)=G33,L33,IF(S6-(24*E33)=G33,L33,IF(S6-(25*E33)=G33,L33,""))))))))))))))))))))))))))</f>
        <v/>
      </c>
      <c r="T33" s="56" t="str">
        <f>IF(G33=T6,L33,IF(T6-E33=G33,L33,IF(T6-(2*E33)=G33,L33,IF(T6-(3*E33)=G33,L33,IF(T6-(4*E33)=G33,L33,IF(T6-(5*E33)=G33,L33,IF(T6-(6*E33)=G33,L33,IF(T6-(7*E33)=G33,L33,IF(T6-(8*E33)=G33,L33,IF(T6-(9*E33)=G33,L33,IF(T6-(10*E33)=G33,L33,IF(T6-(11*E33)=G33,L33,IF(T6-(12*E33)=G33,L33,IF(T6-(13*E33)=G33,L33,IF(T6-(14*E33)=G33,L33,IF(T6-(15*E33)=G33,L33,IF(T6-(16*E33)=G33,L33,IF(T6-(17*E33)=G33,L33,IF(T6-(18*E33)=G33,L33,IF(T6-(19*E33)=G33,L33,IF(T6-(20*E33)=G33,L33,IF(T6-(21*E33)=G33,L33,IF(T6-(22*E33)=G33,L33,IF(T6-(23*E33)=G33,L33,IF(T6-(24*E33)=G33,L33,IF(T6-(25*E33)=G33,L33,""))))))))))))))))))))))))))</f>
        <v/>
      </c>
      <c r="U33" s="56" t="str">
        <f>IF(G33=U6,L33,IF(U6-E33=G33,L33,IF(U6-(2*E33)=G33,L33,IF(U6-(3*E33)=G33,L33,IF(U6-(4*E33)=G33,L33,IF(U6-(5*E33)=G33,L33,IF(U6-(6*E33)=G33,L33,IF(U6-(7*E33)=G33,L33,IF(U6-(8*E33)=G33,L33,IF(U6-(9*E33)=G33,L33,IF(U6-(10*E33)=G33,L33,IF(U6-(11*E33)=G33,L33,IF(U6-(12*E33)=G33,L33,IF(U6-(13*E33)=G33,L33,IF(U6-(14*E33)=G33,L33,IF(U6-(15*E33)=G33,L33,IF(U6-(16*E33)=G33,L33,IF(U6-(17*E33)=G33,L33,IF(U6-(18*E33)=G33,L33,IF(U6-(19*E33)=G33,L33,IF(U6-(20*E33)=G33,L33,IF(U6-(21*E33)=G33,L33,IF(U6-(22*E33)=G33,L33,IF(U6-(23*E33)=G33,L33,IF(U6-(24*E33)=G33,L33,IF(U6-(25*E33)=G33,L33,""))))))))))))))))))))))))))</f>
        <v/>
      </c>
      <c r="V33" s="56" t="str">
        <f>IF(G33=V6,L33,IF(V6-E33=G33,L33,IF(V6-(2*E33)=G33,L33,IF(V6-(3*E33)=G33,L33,IF(V6-(4*E33)=G33,L33,IF(V6-(5*E33)=G33,L33,IF(V6-(6*E33)=G33,L33,IF(V6-(7*E33)=G33,L33,IF(V6-(8*E33)=G33,L33,IF(V6-(9*E33)=G33,L33,IF(V6-(10*E33)=G33,L33,IF(V6-(11*E33)=G33,L33,IF(V6-(12*E33)=G33,L33,IF(V6-(13*E33)=G33,L33,IF(V6-(14*E33)=G33,L33,IF(V6-(15*E33)=G33,L33,IF(V6-(16*E33)=G33,L33,IF(V6-(17*E33)=G33,L33,IF(V6-(18*E33)=G33,L33,IF(V6-(19*E33)=G33,L33,IF(V6-(20*E33)=G33,L33,IF(V6-(21*E33)=G33,L33,IF(V6-(22*E33)=G33,L33,IF(V6-(23*E33)=G33,L33,IF(V6-(24*E33)=G33,L33,IF(V6-(25*E33)=G33,L33,""))))))))))))))))))))))))))</f>
        <v/>
      </c>
      <c r="W33" s="56" t="str">
        <f>IF(G33=W6,L33,IF(W6-E33=G33,L33,IF(W6-(2*E33)=G33,L33,IF(W6-(3*E33)=G33,L33,IF(W6-(4*E33)=G33,L33,IF(W6-(5*E33)=G33,L33,IF(W6-(6*E33)=G33,L33,IF(W6-(7*E33)=G33,L33,IF(W6-(8*E33)=G33,L33,IF(W6-(9*E33)=G33,L33,IF(W6-(10*E33)=G33,L33,IF(W6-(11*E33)=G33,L33,IF(W6-(12*E33)=G33,L33,IF(W6-(13*E33)=G33,L33,IF(W6-(14*E33)=G33,L33,IF(W6-(15*E33)=G33,L33,IF(W6-(16*E33)=G33,L33,IF(W6-(17*E33)=G33,L33,IF(W6-(18*E33)=G33,L33,IF(W6-(19*E33)=G33,L33,IF(W6-(20*E33)=G33,L33,IF(W6-(21*E33)=G33,L33,IF(W6-(22*E33)=G33,L33,IF(W6-(23*E33)=G33,L33,IF(W6-(24*E33)=G33,L33,IF(W6-(25*E33)=G33,L33,""))))))))))))))))))))))))))</f>
        <v/>
      </c>
      <c r="X33" s="56" t="str">
        <f>IF(G33=X6,L33,IF(X6-E33=G33,L33,IF(X6-(2*E33)=G33,L33,IF(X6-(3*E33)=G33,L33,IF(X6-(4*E33)=G33,L33,IF(X6-(5*E33)=G33,L33,IF(X6-(6*E33)=G33,L33,IF(X6-(7*E33)=G33,L33,IF(X6-(8*E33)=G33,L33,IF(X6-(9*E33)=G33,L33,IF(X6-(10*E33)=G33,L33,IF(X6-(11*E33)=G33,L33,IF(X6-(12*E33)=G33,L33,IF(X6-(13*E33)=G33,L33,IF(X6-(14*E33)=G33,L33,IF(X6-(15*E33)=G33,L33,IF(X6-(16*E33)=G33,L33,IF(X6-(17*E33)=G33,L33,IF(X6-(18*E33)=G33,L33,IF(X6-(19*E33)=G33,L33,IF(X6-(20*E33)=G33,L33,IF(X6-(21*E33)=G33,L33,IF(X6-(22*E33)=G33,L33,IF(X6-(23*E33)=G33,L33,IF(X6-(24*E33)=G33,L33,IF(X6-(25*E33)=G33,L33,""))))))))))))))))))))))))))</f>
        <v/>
      </c>
      <c r="Y33" s="56" t="str">
        <f>IF(G33=Y6,L33,IF(Y6-E33=G33,L33,IF(Y6-(2*E33)=G33,L33,IF(Y6-(3*E33)=G33,L33,IF(Y6-(4*E33)=G33,L33,IF(Y6-(5*E33)=G33,L33,IF(Y6-(6*E33)=G33,L33,IF(Y6-(7*E33)=G33,L33,IF(Y6-(8*E33)=G33,L33,IF(Y6-(9*E33)=G33,L33,IF(Y6-(10*E33)=G33,L33,IF(Y6-(11*E33)=G33,L33,IF(Y6-(12*E33)=G33,L33,IF(Y6-(13*E33)=G33,L33,IF(Y6-(14*E33)=G33,L33,IF(Y6-(15*E33)=G33,L33,IF(Y6-(16*E33)=G33,L33,IF(Y6-(17*E33)=G33,L33,IF(Y6-(18*E33)=G33,L33,IF(Y6-(19*E33)=G33,L33,IF(Y6-(20*E33)=G33,L33,IF(Y6-(21*E33)=G33,L33,IF(Y6-(22*E33)=G33,L33,IF(Y6-(23*E33)=G33,L33,IF(Y6-(24*E33)=G33,L33,IF(Y6-(25*E33)=G33,L33,""))))))))))))))))))))))))))</f>
        <v/>
      </c>
      <c r="Z33" s="56" t="str">
        <f>IF(G33=Z6,L33,IF(Z6-E33=G33,L33,IF(Z6-(2*E33)=G33,L33,IF(Z6-(3*E33)=G33,L33,IF(Z6-(4*E33)=G33,L33,IF(Z6-(5*E33)=G33,L33,IF(Z6-(6*E33)=G33,L33,IF(Z6-(7*E33)=G33,L33,IF(Z6-(8*E33)=G33,L33,IF(Z6-(9*E33)=G33,L33,IF(Z6-(10*E33)=G33,L33,IF(Z6-(11*E33)=G33,L33,IF(Z6-(12*E33)=G33,L33,IF(Z6-(13*E33)=G33,L33,IF(Z6-(14*E33)=G33,L33,IF(Z6-(15*E33)=G33,L33,IF(Z6-(16*E33)=G33,L33,IF(Z6-(17*E33)=G33,L33,IF(Z6-(18*E33)=G33,L33,IF(Z6-(19*E33)=G33,L33,IF(Z6-(20*E33)=G33,L33,IF(Z6-(21*E33)=G33,L33,IF(Z6-(22*E33)=G33,L33,IF(Z6-(23*E33)=G33,L33,IF(Z6-(24*E33)=G33,L33,IF(Z6-(25*E33)=G33,L33,""))))))))))))))))))))))))))</f>
        <v/>
      </c>
      <c r="AA33" s="56" t="str">
        <f>IF(G33=AA6,L33,IF(AA6-E33=G33,L33,IF(AA6-(2*E33)=G33,L33,IF(AA6-(3*E33)=G33,L33,IF(AA6-(4*E33)=G33,L33,IF(AA6-(5*E33)=G33,L33,IF(AA6-(6*E33)=G33,L33,IF(AA6-(7*E33)=G33,L33,IF(AA6-(8*E33)=G33,L33,IF(AA6-(9*E33)=G33,L33,IF(AA6-(10*E33)=G33,L33,IF(AA6-(11*E33)=G33,L33,IF(AA6-(12*E33)=G33,L33,IF(AA6-(13*E33)=G33,L33,IF(AA6-(14*E33)=G33,L33,IF(AA6-(15*E33)=G33,L33,IF(AA6-(16*E33)=G33,L33,IF(AA6-(17*E33)=G33,L33,IF(AA6-(18*E33)=G33,L33,IF(AA6-(19*E33)=G33,L33,IF(AA6-(20*E33)=G33,L33,IF(AA6-(21*E33)=G33,L33,IF(AA6-(22*E33)=G33,L33,IF(AA6-(23*E33)=G33,L33,IF(AA6-(24*E33)=G33,L33,IF(AA6-(25*E33)=G33,L33,""))))))))))))))))))))))))))</f>
        <v/>
      </c>
      <c r="AB33" s="56" t="str">
        <f>IF(G33=AB6,L33,IF(AB6-E33=G33,L33,IF(AB6-(2*E33)=G33,L33,IF(AB6-(3*E33)=G33,L33,IF(AB6-(4*E33)=G33,L33,IF(AB6-(5*E33)=G33,L33,IF(AB6-(6*E33)=G33,L33,IF(AB6-(7*E33)=G33,L33,IF(AB6-(8*E33)=G33,L33,IF(AB6-(9*E33)=G33,L33,IF(AB6-(10*E33)=G33,L33,IF(AB6-(11*E33)=G33,L33,IF(AB6-(12*E33)=G33,L33,IF(AB6-(13*E33)=G33,L33,IF(AB6-(14*E33)=G33,L33,IF(AB6-(15*E33)=G33,L33,IF(AB6-(16*E33)=G33,L33,IF(AB6-(17*E33)=G33,L33,IF(AB6-(18*E33)=G33,L33,IF(AB6-(19*E33)=G33,L33,IF(AB6-(20*E33)=G33,L33,IF(AB6-(21*E33)=G33,L33,IF(AB6-(22*E33)=G33,L33,IF(AB6-(23*E33)=G33,L33,IF(AB6-(24*E33)=G33,L33,IF(AB6-(25*E33)=G33,L33,""))))))))))))))))))))))))))</f>
        <v/>
      </c>
      <c r="AC33" s="56" t="str">
        <f>IF(G33=AC6,L33,IF(AC6-E33=G33,L33,IF(AC6-(2*E33)=G33,L33,IF(AC6-(3*E33)=G33,L33,IF(AC6-(4*E33)=G33,L33,IF(AC6-(5*E33)=G33,L33,IF(AC6-(6*E33)=G33,L33,IF(AC6-(7*E33)=G33,L33,IF(AC6-(8*E33)=G33,L33,IF(AC6-(9*E33)=G33,L33,IF(AC6-(10*E33)=G33,L33,IF(AC6-(11*E33)=G33,L33,IF(AC6-(12*E33)=G33,L33,IF(AC6-(13*E33)=G33,L33,IF(AC6-(14*E33)=G33,L33,IF(AC6-(15*E33)=G33,L33,IF(AC6-(16*E33)=G33,L33,IF(AC6-(17*E33)=G33,L33,IF(AC6-(18*E33)=G33,L33,IF(AC6-(19*E33)=G33,L33,IF(AC6-(20*E33)=G33,L33,IF(AC6-(21*E33)=G33,L33,IF(AC6-(22*E33)=G33,L33,IF(AC6-(23*E33)=G33,L33,IF(AC6-(24*E33)=G33,L33,IF(AC6-(25*E33)=G33,L33,""))))))))))))))))))))))))))</f>
        <v/>
      </c>
      <c r="AD33" s="56" t="str">
        <f>IF(G33=AD6,L33,IF(AD6-E33=G33,L33,IF(AD6-(2*E33)=G33,L33,IF(AD6-(3*E33)=G33,L33,IF(AD6-(4*E33)=G33,L33,IF(AD6-(5*E33)=G33,L33,IF(AD6-(6*E33)=G33,L33,IF(AD6-(7*E33)=G33,L33,IF(AD6-(8*E33)=G33,L33,IF(AD6-(9*E33)=G33,L33,IF(AD6-(10*E33)=G33,L33,IF(AD6-(11*E33)=G33,L33,IF(AD6-(12*E33)=G33,L33,IF(AD6-(13*E33)=G33,L33,IF(AD6-(14*E33)=G33,L33,IF(AD6-(15*E33)=G33,L33,IF(AD6-(16*E33)=G33,L33,IF(AD6-(17*E33)=G33,L33,IF(AD6-(18*E33)=G33,L33,IF(AD6-(19*E33)=G33,L33,IF(AD6-(20*E33)=G33,L33,IF(AD6-(21*E33)=G33,L33,IF(AD6-(22*E33)=G33,L33,IF(AD6-(23*E33)=G33,L33,IF(AD6-(24*E33)=G33,L33,IF(AD6-(25*E33)=G33,L33,""))))))))))))))))))))))))))</f>
        <v/>
      </c>
      <c r="AE33" s="56" t="str">
        <f>IF(G33=AE6,L33,IF(AE6-E33=G33,L33,IF(AE6-(2*E33)=G33,L33,IF(AE6-(3*E33)=G33,L33,IF(AE6-(4*E33)=G33,L33,IF(AE6-(5*E33)=G33,L33,IF(AE6-(6*E33)=G33,L33,IF(AE6-(7*E33)=G33,L33,IF(AE6-(8*E33)=G33,L33,IF(AE6-(9*E33)=G33,L33,IF(AE6-(10*E33)=G33,L33,IF(AE6-(11*E33)=G33,L33,IF(AE6-(12*E33)=G33,L33,IF(AE6-(13*E33)=G33,L33,IF(AE6-(14*E33)=G33,L33,IF(AE6-(15*E33)=G33,L33,IF(AE6-(16*E33)=G33,L33,IF(AE6-(17*E33)=G33,L33,IF(AE6-(18*E33)=G33,L33,IF(AE6-(19*E33)=G33,L33,IF(AE6-(20*E33)=G33,L33,IF(AE6-(21*E33)=G33,L33,IF(AE6-(22*E33)=G33,L33,IF(AE6-(23*E33)=G33,L33,IF(AE6-(24*E33)=G33,L33,IF(AE6-(25*E33)=G33,L33,""))))))))))))))))))))))))))</f>
        <v/>
      </c>
      <c r="AF33" s="56" t="str">
        <f>IF(G33=AF6,L33,IF(AF6-E33=G33,L33,IF(AF6-(2*E33)=G33,L33,IF(AF6-(3*E33)=G33,L33,IF(AF6-(4*E33)=G33,L33,IF(AF6-(5*E33)=G33,L33,IF(AF6-(6*E33)=G33,L33,IF(AF6-(7*E33)=G33,L33,IF(AF6-(8*E33)=G33,L33,IF(AF6-(9*E33)=G33,L33,IF(AF6-(10*E33)=G33,L33,IF(AF6-(11*E33)=G33,L33,IF(AF6-(12*E33)=G33,L33,IF(AF6-(13*E33)=G33,L33,IF(AF6-(14*E33)=G33,L33,IF(AF6-(15*E33)=G33,L33,IF(AF6-(16*E33)=G33,L33,IF(AF6-(17*E33)=G33,L33,IF(AF6-(18*E33)=G33,L33,IF(AF6-(19*E33)=G33,L33,IF(AF6-(20*E33)=G33,L33,IF(AF6-(21*E33)=G33,L33,IF(AF6-(22*E33)=G33,L33,IF(AF6-(23*E33)=G33,L33,IF(AF6-(24*E33)=G33,L33,IF(AF6-(25*E33)=G33,L33,""))))))))))))))))))))))))))</f>
        <v/>
      </c>
      <c r="AG33" s="56" t="str">
        <f>IF(G33=AG6,L33,IF(AG6-E33=G33,L33,IF(AG6-(2*E33)=G33,L33,IF(AG6-(3*E33)=G33,L33,IF(AG6-(4*E33)=G33,L33,IF(AG6-(5*E33)=G33,L33,IF(AG6-(6*E33)=G33,L33,IF(AG6-(7*E33)=G33,L33,IF(AG6-(8*E33)=G33,L33,IF(AG6-(9*E33)=G33,L33,IF(AG6-(10*E33)=G33,L33,IF(AG6-(11*E33)=G33,L33,IF(AG6-(12*E33)=G33,L33,IF(AG6-(13*E33)=G33,L33,IF(AG6-(14*E33)=G33,L33,IF(AG6-(15*E33)=G33,L33,IF(AG6-(16*E33)=G33,L33,IF(AG6-(17*E33)=G33,L33,IF(AG6-(18*E33)=G33,L33,IF(AG6-(19*E33)=G33,L33,IF(AG6-(20*E33)=G33,L33,IF(AG6-(21*E33)=G33,L33,IF(AG6-(22*E33)=G33,L33,IF(AG6-(23*E33)=G33,L33,IF(AG6-(24*E33)=G33,L33,IF(AG6-(25*E33)=G33,L33,""))))))))))))))))))))))))))</f>
        <v/>
      </c>
      <c r="AH33" s="56" t="str">
        <f>IF(G33=AH6,L33,IF(AH6-E33=G33,L33,IF(AH6-(2*E33)=G33,L33,IF(AH6-(3*E33)=G33,L33,IF(AH6-(4*E33)=G33,L33,IF(AH6-(5*E33)=G33,L33,IF(AH6-(6*E33)=G33,L33,IF(AH6-(7*E33)=G33,L33,IF(AH6-(8*E33)=G33,L33,IF(AH6-(9*E33)=G33,L33,IF(AH6-(10*E33)=G33,L33,IF(AH6-(11*E33)=G33,L33,IF(AH6-(12*E33)=G33,L33,IF(AH6-(13*E33)=G33,L33,IF(AH6-(14*E33)=G33,L33,IF(AH6-(15*E33)=G33,L33,IF(AH6-(16*E33)=G33,L33,IF(AH6-(17*E33)=G33,L33,IF(AH6-(18*E33)=G33,L33,IF(AH6-(19*E33)=G33,L33,IF(AH6-(20*E33)=G33,L33,IF(AH6-(21*E33)=G33,L33,IF(AH6-(22*E33)=G33,L33,IF(AH6-(23*E33)=G33,L33,IF(AH6-(24*E33)=G33,L33,IF(AH6-(25*E33)=G33,L33,""))))))))))))))))))))))))))</f>
        <v/>
      </c>
      <c r="AI33" s="56" t="str">
        <f>IF(G33=AI6,L33,IF(AI6-E33=G33,L33,IF(AI6-(2*E33)=G33,L33,IF(AI6-(3*E33)=G33,L33,IF(AI6-(4*E33)=G33,L33,IF(AI6-(5*E33)=G33,L33,IF(AI6-(6*E33)=G33,L33,IF(AI6-(7*E33)=G33,L33,IF(AI6-(8*E33)=G33,L33,IF(AI6-(9*E33)=G33,L33,IF(AI6-(10*E33)=G33,L33,IF(AI6-(11*E33)=G33,L33,IF(AI6-(12*E33)=G33,L33,IF(AI6-(13*E33)=G33,L33,IF(AI6-(14*E33)=G33,L33,IF(AI6-(15*E33)=G33,L33,IF(AI6-(16*E33)=G33,L33,IF(AI6-(17*E33)=G33,L33,IF(AI6-(18*E33)=G33,L33,IF(AI6-(19*E33)=G33,L33,IF(AI6-(20*E33)=G33,L33,IF(AI6-(21*E33)=G33,L33,IF(AI6-(22*E33)=G33,L33,IF(AI6-(23*E33)=G33,L33,IF(AI6-(24*E33)=G33,L33,IF(AI6-(25*E33)=G33,L33,""))))))))))))))))))))))))))</f>
        <v/>
      </c>
      <c r="AJ33" s="62" t="str">
        <f>IF(G33=AJ6,L33,IF(AJ6-E33=G33,L33,IF(AJ6-(2*E33)=G33,L33,IF(AJ6-(3*E33)=G33,L33,IF(AJ6-(4*E33)=G33,L33,IF(AJ6-(5*E33)=G33,L33,IF(AJ6-(6*E33)=G33,L33,IF(AJ6-(7*E33)=G33,L33,IF(AJ6-(8*E33)=G33,L33,IF(AJ6-(9*E33)=G33,L33,IF(AJ6-(10*E33)=G33,L33,IF(AJ6-(11*E33)=G33,L33,IF(AJ6-(12*E33)=G33,L33,IF(AJ6-(13*E33)=G33,L33,IF(AJ6-(14*E33)=G33,L33,IF(AJ6-(15*E33)=G33,L33,IF(AJ6-(16*E33)=G33,L33,IF(AJ6-(17*E33)=G33,L33,IF(AJ6-(18*E33)=G33,L33,IF(AJ6-(19*E33)=G33,L33,IF(AJ6-(20*E33)=G33,L33,IF(AJ6-(21*E33)=G33,L33,IF(AJ6-(22*E33)=G33,L33,IF(AJ6-(23*E33)=G33,L33,IF(AJ6-(24*E33)=G33,L33,IF(AJ6-(25*E33)=G33,L33,""))))))))))))))))))))))))))</f>
        <v/>
      </c>
      <c r="AK33" s="56" t="str">
        <f>IF(G33=AK6,L33,IF(AK6-E33=G33,L33,IF(AK6-(2*E33)=G33,L33,IF(AK6-(3*E33)=G33,L33,IF(AK6-(4*E33)=G33,L33,IF(AK6-(5*E33)=G33,L33,IF(AK6-(6*E33)=G33,L33,IF(AK6-(7*E33)=G33,L33,IF(AK6-(8*E33)=G33,L33,IF(AK6-(9*E33)=G33,L33,IF(AK6-(10*E33)=G33,L33,IF(AK6-(11*E33)=G33,L33,IF(AK6-(12*E33)=G33,L33,IF(AK6-(13*E33)=G33,L33,IF(AK6-(14*E33)=G33,L33,IF(AK6-(15*E33)=G33,L33,IF(AK6-(16*E33)=G33,L33,IF(AK6-(17*E33)=G33,L33,IF(AK6-(18*E33)=G33,L33,IF(AK6-(19*E33)=G33,L33,IF(AK6-(20*E33)=G33,L33,IF(AK6-(21*E33)=G33,L33,IF(AK6-(22*E33)=G33,L33,IF(AK6-(23*E33)=G33,L33,IF(AK6-(24*E33)=G33,L33,IF(AK6-(25*E33)=G33,L33,""))))))))))))))))))))))))))</f>
        <v/>
      </c>
      <c r="AL33" s="56" t="str">
        <f>IF(G33=AL6,L33,IF(AL6-E33=G33,L33,IF(AL6-(2*E33)=G33,L33,IF(AL6-(3*E33)=G33,L33,IF(AL6-(4*E33)=G33,L33,IF(AL6-(5*E33)=G33,L33,IF(AL6-(6*E33)=G33,L33,IF(AL6-(7*E33)=G33,L33,IF(AL6-(8*E33)=G33,L33,IF(AL6-(9*E33)=G33,L33,IF(AL6-(10*E33)=G33,L33,IF(AL6-(11*E33)=G33,L33,IF(AL6-(12*E33)=G33,L33,IF(AL6-(13*E33)=G33,L33,IF(AL6-(14*E33)=G33,L33,IF(AL6-(15*E33)=G33,L33,IF(AL6-(16*E33)=G33,L33,IF(AL6-(17*E33)=G33,L33,IF(AL6-(18*E33)=G33,L33,IF(AL6-(19*E33)=G33,L33,IF(AL6-(20*E33)=G33,L33,IF(AL6-(21*E33)=G33,L33,IF(AL6-(22*E33)=G33,L33,IF(AL6-(23*E33)=G33,L33,IF(AL6-(24*E33)=G33,L33,IF(AL6-(25*E33)=G33,L33,""))))))))))))))))))))))))))</f>
        <v/>
      </c>
      <c r="AM33" s="56" t="str">
        <f>IF(G33=AM6,L33,IF(AM6-E33=G33,L33,IF(AM6-(2*E33)=G33,L33,IF(AM6-(3*E33)=G33,L33,IF(AM6-(4*E33)=G33,L33,IF(AM6-(5*E33)=G33,L33,IF(AM6-(6*E33)=G33,L33,IF(AM6-(7*E33)=G33,L33,IF(AM6-(8*E33)=G33,L33,IF(AM6-(9*E33)=G33,L33,IF(AM6-(10*E33)=G33,L33,IF(AM6-(11*E33)=G33,L33,IF(AM6-(12*E33)=G33,L33,IF(AM6-(13*E33)=G33,L33,IF(AM6-(14*E33)=G33,L33,IF(AM6-(15*E33)=G33,L33,IF(AM6-(16*E33)=G33,L33,IF(AM6-(17*E33)=G33,L33,IF(AM6-(18*E33)=G33,L33,IF(AM6-(19*E33)=G33,L33,IF(AM6-(20*E33)=G33,L33,IF(AM6-(21*E33)=G33,L33,IF(AM6-(22*E33)=G33,L33,IF(AM6-(23*E33)=G33,L33,IF(AM6-(24*E33)=G33,L33,IF(AM6-(25*E33)=G33,L33,""))))))))))))))))))))))))))</f>
        <v/>
      </c>
      <c r="AN33" s="62" t="str">
        <f>IF(G33=AN6,L33,IF(AN6-E33=G33,L33,IF(AN6-(2*E33)=G33,L33,IF(AN6-(3*E33)=G33,L33,IF(AN6-(4*E33)=G33,L33,IF(AN6-(5*E33)=G33,L33,IF(AN6-(6*E33)=G33,L33,IF(AN6-(7*E33)=G33,L33,IF(AN6-(8*E33)=G33,L33,IF(AN6-(9*E33)=G33,L33,IF(AN6-(10*E33)=G33,L33,IF(AN6-(11*E33)=G33,L33,IF(AN6-(12*E33)=G33,L33,IF(AN6-(13*E33)=G33,L33,IF(AN6-(14*E33)=G33,L33,IF(AN6-(15*E33)=G33,L33,IF(AN6-(16*E33)=G33,L33,IF(AN6-(17*E33)=G33,L33,IF(AN6-(18*E33)=G33,L33,IF(AN6-(19*E33)=G33,L33,IF(AN6-(20*E33)=G33,L33,IF(AN6-(21*E33)=G33,L33,IF(AN6-(22*E33)=G33,L33,IF(AN6-(23*E33)=G33,L33,IF(AN6-(24*E33)=G33,L33,IF(AN6-(25*E33)=G33,L33,""))))))))))))))))))))))))))</f>
        <v/>
      </c>
      <c r="AO33" s="56" t="str">
        <f>IF(G33=AO6,L33,IF(AO6-E33=G33,L33,IF(AO6-(2*E33)=G33,L33,IF(AO6-(3*E33)=G33,L33,IF(AO6-(4*E33)=G33,L33,IF(AO6-(5*E33)=G33,L33,IF(AO6-(6*E33)=G33,L33,IF(AO6-(7*E33)=G33,L33,IF(AO6-(8*E33)=G33,L33,IF(AO6-(9*E33)=G33,L33,IF(AO6-(10*E33)=G33,L33,IF(AO6-(11*E33)=G33,L33,IF(AO6-(12*E33)=G33,L33,IF(AO6-(13*E33)=G33,L33,IF(AO6-(14*E33)=G33,L33,IF(AO6-(15*E33)=G33,L33,IF(AO6-(16*E33)=G33,L33,IF(AO6-(17*E33)=G33,L33,IF(AO6-(18*E33)=G33,L33,IF(AO6-(19*E33)=G33,L33,IF(AO6-(20*E33)=G33,L33,IF(AO6-(21*E33)=G33,L33,IF(AO6-(22*E33)=G33,L33,IF(AO6-(23*E33)=G33,L33,IF(AO6-(24*E33)=G33,L33,IF(AO6-(25*E33)=G33,L33,""))))))))))))))))))))))))))</f>
        <v/>
      </c>
      <c r="AP33" s="56" t="str">
        <f>IF(G33=AP6,L33,IF(AP6-E33=G33,L33,IF(AP6-(2*E33)=G33,L33,IF(AP6-(3*E33)=G33,L33,IF(AP6-(4*E33)=G33,L33,IF(AP6-(5*E33)=G33,L33,IF(AP6-(6*E33)=G33,L33,IF(AP6-(7*E33)=G33,L33,IF(AP6-(8*E33)=G33,L33,IF(AP6-(9*E33)=G33,L33,IF(AP6-(10*E33)=G33,L33,IF(AP6-(11*E33)=G33,L33,IF(AP6-(12*E33)=G33,L33,IF(AP6-(13*E33)=G33,L33,IF(AP6-(14*E33)=G33,L33,IF(AP6-(15*E33)=G33,L33,IF(AP6-(16*E33)=G33,L33,IF(AP6-(17*E33)=G33,L33,IF(AP6-(18*E33)=G33,L33,IF(AP6-(19*E33)=G33,L33,IF(AP6-(20*E33)=G33,L33,IF(AP6-(21*E33)=G33,L33,IF(AP6-(22*E33)=G33,L33,IF(AP6-(23*E33)=G33,L33,IF(AP6-(24*E33)=G33,L33,IF(AP6-(25*E33)=G33,L33,""))))))))))))))))))))))))))</f>
        <v/>
      </c>
      <c r="AQ33" s="56" t="str">
        <f>IF(G33=AQ6,L33,IF(AQ6-E33=G33,L33,IF(AQ6-(2*E33)=G33,L33,IF(AQ6-(3*E33)=G33,L33,IF(AQ6-(4*E33)=G33,L33,IF(AQ6-(5*E33)=G33,L33,IF(AQ6-(6*E33)=G33,L33,IF(AQ6-(7*E33)=G33,L33,IF(AQ6-(8*E33)=G33,L33,IF(AQ6-(9*E33)=G33,L33,IF(AQ6-(10*E33)=G33,L33,IF(AQ6-(11*E33)=G33,L33,IF(AQ6-(12*E33)=G33,L33,IF(AQ6-(13*E33)=G33,L33,IF(AQ6-(14*E33)=G33,L33,IF(AQ6-(15*E33)=G33,L33,IF(AQ6-(16*E33)=G33,L33,IF(AQ6-(17*E33)=G33,L33,IF(AQ6-(18*E33)=G33,L33,IF(AQ6-(19*E33)=G33,L33,IF(AQ6-(20*E33)=G33,L33,IF(AQ6-(21*E33)=G33,L33,IF(AQ6-(22*E33)=G33,L33,IF(AQ6-(23*E33)=G33,L33,IF(AQ6-(24*E33)=G33,L33,IF(AQ6-(25*E33)=G33,L33,""))))))))))))))))))))))))))</f>
        <v/>
      </c>
      <c r="AR33" s="56" t="str">
        <f>IF(G33=AR6,L33,IF(AR6-E33=G33,L33,IF(AR6-(2*E33)=G33,L33,IF(AR6-(3*E33)=G33,L33,IF(AR6-(4*E33)=G33,L33,IF(AR6-(5*E33)=G33,L33,IF(AR6-(6*E33)=G33,L33,IF(AR6-(7*E33)=G33,L33,IF(AR6-(8*E33)=G33,L33,IF(AR6-(9*E33)=G33,L33,IF(AR6-(10*E33)=G33,L33,IF(AR6-(11*E33)=G33,L33,IF(AR6-(12*E33)=G33,L33,IF(AR6-(13*E33)=G33,L33,IF(AR6-(14*E33)=G33,L33,IF(AR6-(15*E33)=G33,L33,IF(AR6-(16*E33)=G33,L33,IF(AR6-(17*E33)=G33,L33,IF(AR6-(18*E33)=G33,L33,IF(AR6-(19*E33)=G33,L33,IF(AR6-(20*E33)=G33,L33,IF(AR6-(21*E33)=G33,L33,IF(AR6-(22*E33)=G33,L33,IF(AR6-(23*E33)=G33,L33,IF(AR6-(24*E33)=G33,L33,IF(AR6-(25*E33)=G33,L33,""))))))))))))))))))))))))))</f>
        <v/>
      </c>
      <c r="AS33" s="56" t="str">
        <f>IF(G33=AS6,L33,IF(AS6-E33=G33,L33,IF(AS6-(2*E33)=G33,L33,IF(AS6-(3*E33)=G33,L33,IF(AS6-(4*E33)=G33,L33,IF(AS6-(5*E33)=G33,L33,IF(AS6-(6*E33)=G33,L33,IF(AS6-(7*E33)=G33,L33,IF(AS6-(8*E33)=G33,L33,IF(AS6-(9*E33)=G33,L33,IF(AS6-(10*E33)=G33,L33,IF(AS6-(11*E33)=G33,L33,IF(AS6-(12*E33)=G33,L33,IF(AS6-(13*E33)=G33,L33,IF(AS6-(14*E33)=G33,L33,IF(AS6-(15*E33)=G33,L33,IF(AS6-(16*E33)=G33,L33,IF(AS6-(17*E33)=G33,L33,IF(AS6-(18*E33)=G33,L33,IF(AS6-(19*E33)=G33,L33,IF(AS6-(20*E33)=G33,L33,IF(AS6-(21*E33)=G33,L33,IF(AS6-(22*E33)=G33,L33,IF(AS6-(23*E33)=G33,L33,IF(AS6-(24*E33)=G33,L33,IF(AS6-(25*E33)=G33,L33,""))))))))))))))))))))))))))</f>
        <v/>
      </c>
      <c r="AT33" s="56" t="str">
        <f>IF(G33=AT6,L33,IF(AT6-E33=G33,L33,IF(AT6-(2*E33)=G33,L33,IF(AT6-(3*E33)=G33,L33,IF(AT6-(4*E33)=G33,L33,IF(AT6-(5*E33)=G33,L33,IF(AT6-(6*E33)=G33,L33,IF(AT6-(7*E33)=G33,L33,IF(AT6-(8*E33)=G33,L33,IF(AT6-(9*E33)=G33,L33,IF(AT6-(10*E33)=G33,L33,IF(AT6-(11*E33)=G33,L33,IF(AT6-(12*E33)=G33,L33,IF(AT6-(13*E33)=G33,L33,IF(AT6-(14*E33)=G33,L33,IF(AT6-(15*E33)=G33,L33,IF(AT6-(16*E33)=G33,L33,IF(AT6-(17*E33)=G33,L33,IF(AT6-(18*E33)=G33,L33,IF(AT6-(19*E33)=G33,L33,IF(AT6-(20*E33)=G33,L33,IF(AT6-(21*E33)=G33,L33,IF(AT6-(22*E33)=G33,L33,IF(AT6-(23*E33)=G33,L33,IF(AT6-(24*E33)=G33,L33,IF(AT6-(25*E33)=G33,L33,""))))))))))))))))))))))))))</f>
        <v/>
      </c>
      <c r="AU33" s="56" t="str">
        <f>IF(G33=AU6,L33,IF(AU6-E33=G33,L33,IF(AU6-(2*E33)=G33,L33,IF(AU6-(3*E33)=G33,L33,IF(AU6-(4*E33)=G33,L33,IF(AU6-(5*E33)=G33,L33,IF(AU6-(6*E33)=G33,L33,IF(AU6-(7*E33)=G33,L33,IF(AU6-(8*E33)=G33,L33,IF(AU6-(9*E33)=G33,L33,IF(AU6-(10*E33)=G33,L33,IF(AU6-(11*E33)=G33,L33,IF(AU6-(12*E33)=G33,L33,IF(AU6-(13*E33)=G33,L33,IF(AU6-(14*E33)=G33,L33,IF(AU6-(15*E33)=G33,L33,IF(AU6-(16*E33)=G33,L33,IF(AU6-(17*E33)=G33,L33,IF(AU6-(18*E33)=G33,L33,IF(AU6-(19*E33)=G33,L33,IF(AU6-(20*E33)=G33,L33,IF(AU6-(21*E33)=G33,L33,IF(AU6-(22*E33)=G33,L33,IF(AU6-(23*E33)=G33,L33,IF(AU6-(24*E33)=G33,L33,IF(AU6-(25*E33)=G33,L33,""))))))))))))))))))))))))))</f>
        <v/>
      </c>
      <c r="AV33" s="56" t="str">
        <f>IF(G33=AV6,L33,IF(AV6-E33=G33,L33,IF(AV6-(2*E33)=G33,L33,IF(AV6-(3*E33)=G33,L33,IF(AV6-(4*E33)=G33,L33,IF(AV6-(5*E33)=G33,L33,IF(AV6-(6*E33)=G33,L33,IF(AV6-(7*E33)=G33,L33,IF(AV6-(8*E33)=G33,L33,IF(AV6-(9*E33)=G33,L33,IF(AV6-(10*E33)=G33,L33,IF(AV6-(11*E33)=G33,L33,IF(AV6-(12*E33)=G33,L33,IF(AV6-(13*E33)=G33,L33,IF(AV6-(14*E33)=G33,L33,IF(AV6-(15*E33)=G33,L33,IF(AV6-(16*E33)=G33,L33,IF(AV6-(17*E33)=G33,L33,IF(AV6-(18*E33)=G33,L33,IF(AV6-(19*E33)=G33,L33,IF(AV6-(20*E33)=G33,L33,IF(AV6-(21*E33)=G33,L33,IF(AV6-(22*E33)=G33,L33,IF(AV6-(23*E33)=G33,L33,IF(AV6-(24*E33)=G33,L33,IF(AV6-(25*E33)=G33,L33,""))))))))))))))))))))))))))</f>
        <v/>
      </c>
      <c r="AW33" s="56" t="str">
        <f>IF(G33=AW6,L33,IF(AW6-E33=G33,L33,IF(AW6-(2*E33)=G33,L33,IF(AW6-(3*E33)=G33,L33,IF(AW6-(4*E33)=G33,L33,IF(AW6-(5*E33)=G33,L33,IF(AW6-(6*E33)=G33,L33,IF(AW6-(7*E33)=G33,L33,IF(AW6-(8*E33)=G33,L33,IF(AW6-(9*E33)=G33,L33,IF(AW6-(10*E33)=G33,L33,IF(AW6-(11*E33)=G33,L33,IF(AW6-(12*E33)=G33,L33,IF(AW6-(13*E33)=G33,L33,IF(AW6-(14*E33)=G33,L33,IF(AW6-(15*E33)=G33,L33,IF(AW6-(16*E33)=G33,L33,IF(AW6-(17*E33)=G33,L33,IF(AW6-(18*E33)=G33,L33,IF(AW6-(19*E33)=G33,L33,IF(AW6-(20*E33)=G33,L33,IF(AW6-(21*E33)=G33,L33,IF(AW6-(22*E33)=G33,L33,IF(AW6-(23*E33)=G33,L33,IF(AW6-(24*E33)=G33,L33,IF(AW6-(25*E33)=G33,L33,""))))))))))))))))))))))))))</f>
        <v/>
      </c>
      <c r="AX33" s="56" t="str">
        <f>IF(G33=AX6,L33,IF(AX6-E33=G33,L33,IF(AX6-(2*E33)=G33,L33,IF(AX6-(3*E33)=G33,L33,IF(AX6-(4*E33)=G33,L33,IF(AX6-(5*E33)=G33,L33,IF(AX6-(6*E33)=G33,L33,IF(AX6-(7*E33)=G33,L33,IF(AX6-(8*E33)=G33,L33,IF(AX6-(9*E33)=G33,L33,IF(AX6-(10*E33)=G33,L33,IF(AX6-(11*E33)=G33,L33,IF(AX6-(12*E33)=G33,L33,IF(AX6-(13*E33)=G33,L33,IF(AX6-(14*E33)=G33,L33,IF(AX6-(15*E33)=G33,L33,IF(AX6-(16*E33)=G33,L33,IF(AX6-(17*E33)=G33,L33,IF(AX6-(18*E33)=G33,L33,IF(AX6-(19*E33)=G33,L33,IF(AX6-(20*E33)=G33,L33,IF(AX6-(21*E33)=G33,L33,IF(AX6-(22*E33)=G33,L33,IF(AX6-(23*E33)=G33,L33,IF(AX6-(24*E33)=G33,L33,IF(AX6-(25*E33)=G33,L33,""))))))))))))))))))))))))))</f>
        <v/>
      </c>
      <c r="AY33" s="56" t="str">
        <f>IF(G33=AY6,L33,IF(AY6-E33=G33,L33,IF(AY6-(2*E33)=G33,L33,IF(AY6-(3*E33)=G33,L33,IF(AY6-(4*E33)=G33,L33,IF(AY6-(5*E33)=G33,L33,IF(AY6-(6*E33)=G33,L33,IF(AY6-(7*E33)=G33,L33,IF(AY6-(8*E33)=G33,L33,IF(AY6-(9*E33)=G33,L33,IF(AY6-(10*E33)=G33,L33,IF(AY6-(11*E33)=G33,L33,IF(AY6-(12*E33)=G33,L33,IF(AY6-(13*E33)=G33,L33,IF(AY6-(14*E33)=G33,L33,IF(AY6-(15*E33)=G33,L33,IF(AY6-(16*E33)=G33,L33,IF(AY6-(17*E33)=G33,L33,IF(AY6-(18*E33)=G33,L33,IF(AY6-(19*E33)=G33,L33,IF(AY6-(20*E33)=G33,L33,IF(AY6-(21*E33)=G33,L33,IF(AY6-(22*E33)=G33,L33,IF(AY6-(23*E33)=G33,L33,IF(AY6-(24*E33)=G33,L33,IF(AY6-(25*E33)=G33,L33,""))))))))))))))))))))))))))</f>
        <v/>
      </c>
      <c r="AZ33" s="56" t="str">
        <f>IF(G33=AZ6,L33,IF(AZ6-E33=G33,L33,IF(AZ6-(2*E33)=G33,L33,IF(AZ6-(3*E33)=G33,L33,IF(AZ6-(4*E33)=G33,L33,IF(AZ6-(5*E33)=G33,L33,IF(AZ6-(6*E33)=G33,L33,IF(AZ6-(7*E33)=G33,L33,IF(AZ6-(8*E33)=G33,L33,IF(AZ6-(9*E33)=G33,L33,IF(AZ6-(10*E33)=G33,L33,IF(AZ6-(11*E33)=G33,L33,IF(AZ6-(12*E33)=G33,L33,IF(AZ6-(13*E33)=G33,L33,IF(AZ6-(14*E33)=G33,L33,IF(AZ6-(15*E33)=G33,L33,IF(AZ6-(16*E33)=G33,L33,IF(AZ6-(17*E33)=G33,L33,IF(AZ6-(18*E33)=G33,L33,IF(AZ6-(19*E33)=G33,L33,IF(AZ6-(20*E33)=G33,L33,IF(AZ6-(21*E33)=G33,L33,IF(AZ6-(22*E33)=G33,L33,IF(AZ6-(23*E33)=G33,L33,IF(AZ6-(24*E33)=G33,L33,IF(AZ6-(25*E33)=G33,L33,""))))))))))))))))))))))))))</f>
        <v/>
      </c>
      <c r="BA33" s="56" t="str">
        <f>IF(G33=BA6,L33,IF(BA6-E33=G33,L33,IF(BA6-(2*E33)=G33,L33,IF(BA6-(3*E33)=G33,L33,IF(BA6-(4*E33)=G33,L33,IF(BA6-(5*E33)=G33,L33,IF(BA6-(6*E33)=G33,L33,IF(BA6-(7*E33)=G33,L33,IF(BA6-(8*E33)=G33,L33,IF(BA6-(9*E33)=G33,L33,IF(BA6-(10*E33)=G33,L33,IF(BA6-(11*E33)=G33,L33,IF(BA6-(12*E33)=G33,L33,IF(BA6-(13*E33)=G33,L33,IF(BA6-(14*E33)=G33,L33,IF(BA6-(15*E33)=G33,L33,IF(BA6-(16*E33)=G33,L33,IF(BA6-(17*E33)=G33,L33,IF(BA6-(18*E33)=G33,L33,IF(BA6-(19*E33)=G33,L33,IF(BA6-(20*E33)=G33,L33,IF(BA6-(21*E33)=G33,L33,IF(BA6-(22*E33)=G33,L33,IF(BA6-(23*E33)=G33,L33,IF(BA6-(24*E33)=G33,L33,IF(BA6-(25*E33)=G33,L33,""))))))))))))))))))))))))))</f>
        <v/>
      </c>
      <c r="BB33" s="56">
        <f>IF(G33=BB6,L33,IF(BB6-E33=G33,L33,IF(BB6-(2*E33)=G33,L33,IF(BB6-(3*E33)=G33,L33,IF(BB6-(4*E33)=G33,L33,IF(BB6-(5*E33)=G33,L33,IF(BB6-(6*E33)=G33,L33,IF(BB6-(7*E33)=G33,L33,IF(BB6-(8*E33)=G33,L33,IF(BB6-(9*E33)=G33,L33,IF(BB6-(10*E33)=G33,L33,IF(BB6-(11*E33)=G33,L33,IF(BB6-(12*E33)=G33,L33,IF(BB6-(13*E33)=G33,L33,IF(BB6-(14*E33)=G33,L33,IF(BB6-(15*E33)=G33,L33,IF(BB6-(16*E33)=G33,L33,IF(BB6-(17*E33)=G33,L33,IF(BB6-(18*E33)=G33,L33,IF(BB6-(19*E33)=G33,L33,IF(BB6-(20*E33)=G33,L33,IF(BB6-(21*E33)=G33,L33,IF(BB6-(22*E33)=G33,L33,IF(BB6-(23*E33)=G33,L33,IF(BB6-(24*E33)=G33,L33,IF(BB6-(25*E33)=G33,L33,""))))))))))))))))))))))))))</f>
        <v>612.16</v>
      </c>
      <c r="BC33" s="56" t="str">
        <f>IF(G33=BC6,L33,IF(BC6-E33=G33,L33,IF(BC6-(2*E33)=G33,L33,IF(BC6-(3*E33)=G33,L33,IF(BC6-(4*E33)=G33,L33,IF(BC6-(5*E33)=G33,L33,IF(BC6-(6*E33)=G33,L33,IF(BC6-(7*E33)=G33,L33,IF(BC6-(8*E33)=G33,L33,IF(BC6-(9*E33)=G33,L33,IF(BC6-(10*E33)=G33,L33,IF(BC6-(11*E33)=G33,L33,IF(BC6-(12*E33)=G33,L33,IF(BC6-(13*E33)=G33,L33,IF(BC6-(14*E33)=G33,L33,IF(BC6-(15*E33)=G33,L33,IF(BC6-(16*E33)=G33,L33,IF(BC6-(17*E33)=G33,L33,IF(BC6-(18*E33)=G33,L33,IF(BC6-(19*E33)=G33,L33,IF(BC6-(20*E33)=G33,L33,IF(BC6-(21*E33)=G33,L33,IF(BC6-(22*E33)=G33,L33,IF(BC6-(23*E33)=G33,L33,IF(BC6-(24*E33)=G33,L33,IF(BC6-(25*E33)=G33,L33,""))))))))))))))))))))))))))</f>
        <v/>
      </c>
      <c r="BD33" s="56" t="str">
        <f>IF(G33=BD6,L33,IF(BD6-E33=G33,L33,IF(BD6-(2*E33)=G33,L33,IF(BD6-(3*E33)=G33,L33,IF(BD6-(4*E33)=G33,L33,IF(BD6-(5*E33)=G33,L33,IF(BD6-(6*E33)=G33,L33,IF(BD6-(7*E33)=G33,L33,IF(BD6-(8*E33)=G33,L33,IF(BD6-(9*E33)=G33,L33,IF(BD6-(10*E33)=G33,L33,IF(BD6-(11*E33)=G33,L33,IF(BD6-(12*E33)=G33,L33,IF(BD6-(13*E33)=G33,L33,IF(BD6-(14*E33)=G33,L33,IF(BD6-(15*E33)=G33,L33,IF(BD6-(16*E33)=G33,L33,IF(BD6-(17*E33)=G33,L33,IF(BD6-(18*E33)=G33,L33,IF(BD6-(19*E33)=G33,L33,IF(BD6-(20*E33)=G33,L33,IF(BD6-(21*E33)=G33,L33,IF(BD6-(22*E33)=G33,L33,IF(BD6-(23*E33)=G33,L33,IF(BD6-(24*E33)=G33,L33,IF(BD6-(25*E33)=G33,L33,""))))))))))))))))))))))))))</f>
        <v/>
      </c>
      <c r="BE33" s="56" t="str">
        <f>IF(G33=BE6,L33,IF(BE6-E33=G33,L33,IF(BE6-(2*E33)=G33,L33,IF(BE6-(3*E33)=G33,L33,IF(BE6-(4*E33)=G33,L33,IF(BE6-(5*E33)=G33,L33,IF(BE6-(6*E33)=G33,L33,IF(BE6-(7*E33)=G33,L33,IF(BE6-(8*E33)=G33,L33,IF(BE6-(9*E33)=G33,L33,IF(BE6-(10*E33)=G33,L33,IF(BE6-(11*E33)=G33,L33,IF(BE6-(12*E33)=G33,L33,IF(BE6-(13*E33)=G33,L33,IF(BE6-(14*E33)=G33,L33,IF(BE6-(15*E33)=G33,L33,IF(BE6-(16*E33)=G33,L33,IF(BE6-(17*E33)=G33,L33,IF(BE6-(18*E33)=G33,L33,IF(BE6-(19*E33)=G33,L33,IF(BE6-(20*E33)=G33,L33,IF(BE6-(21*E33)=G33,L33,IF(BE6-(22*E33)=G33,L33,IF(BE6-(23*E33)=G33,L33,IF(BE6-(24*E33)=G33,L33,IF(BE6-(25*E33)=G33,L33,""))))))))))))))))))))))))))</f>
        <v/>
      </c>
      <c r="BF33" s="56" t="str">
        <f>IF(G33=BF6,L33,IF(BF6-E33=G33,L33,IF(BF6-(2*E33)=G33,L33,IF(BF6-(3*E33)=G33,L33,IF(BF6-(4*E33)=G33,L33,IF(BF6-(5*E33)=G33,L33,IF(BF6-(6*E33)=G33,L33,IF(BF6-(7*E33)=G33,L33,IF(BF6-(8*E33)=G33,L33,IF(BF6-(9*E33)=G33,L33,IF(BF6-(10*E33)=G33,L33,IF(BF6-(11*E33)=G33,L33,IF(BF6-(12*E33)=G33,L33,IF(BF6-(13*E33)=G33,L33,IF(BF6-(14*E33)=G33,L33,IF(BF6-(15*E33)=G33,L33,IF(BF6-(16*E33)=G33,L33,IF(BF6-(17*E33)=G33,L33,IF(BF6-(18*E33)=G33,L33,IF(BF6-(19*E33)=G33,L33,IF(BF6-(20*E33)=G33,L33,IF(BF6-(21*E33)=G33,L33,IF(BF6-(22*E33)=G33,L33,IF(BF6-(23*E33)=G33,L33,IF(BF6-(24*E33)=G33,L33,IF(BF6-(25*E33)=G33,L33,""))))))))))))))))))))))))))</f>
        <v/>
      </c>
      <c r="BG33" s="56" t="str">
        <f>IF(G33=BG6,L33,IF(BG6-E33=G33,L33,IF(BG6-(2*E33)=G33,L33,IF(BG6-(3*E33)=G33,L33,IF(BG6-(4*E33)=G33,L33,IF(BG6-(5*E33)=G33,L33,IF(BG6-(6*E33)=G33,L33,IF(BG6-(7*E33)=G33,L33,IF(BG6-(8*E33)=G33,L33,IF(BG6-(9*E33)=G33,L33,IF(BG6-(10*E33)=G33,L33,IF(BG6-(11*E33)=G33,L33,IF(BG6-(12*E33)=G33,L33,IF(BG6-(13*E33)=G33,L33,IF(BG6-(14*E33)=G33,L33,IF(BG6-(15*E33)=G33,L33,IF(BG6-(16*E33)=G33,L33,IF(BG6-(17*E33)=G33,L33,IF(BG6-(18*E33)=G33,L33,IF(BG6-(19*E33)=G33,L33,IF(BG6-(20*E33)=G33,L33,IF(BG6-(21*E33)=G33,L33,IF(BG6-(22*E33)=G33,L33,IF(BG6-(23*E33)=G33,L33,IF(BG6-(24*E33)=G33,L33,IF(BG6-(25*E33)=G33,L33,""))))))))))))))))))))))))))</f>
        <v/>
      </c>
      <c r="BH33" s="56" t="str">
        <f>IF(G33=BH6,L33,IF(BH6-E33=G33,L33,IF(BH6-(2*E33)=G33,L33,IF(BH6-(3*E33)=G33,L33,IF(BH6-(4*E33)=G33,L33,IF(BH6-(5*E33)=G33,L33,IF(BH6-(6*E33)=G33,L33,IF(BH6-(7*E33)=G33,L33,IF(BH6-(8*E33)=G33,L33,IF(BH6-(9*E33)=G33,L33,IF(BH6-(10*E33)=G33,L33,IF(BH6-(11*E33)=G33,L33,IF(BH6-(12*E33)=G33,L33,IF(BH6-(13*E33)=G33,L33,IF(BH6-(14*E33)=G33,L33,IF(BH6-(15*E33)=G33,L33,IF(BH6-(16*E33)=G33,L33,IF(BH6-(17*E33)=G33,L33,IF(BH6-(18*E33)=G33,L33,IF(BH6-(19*E33)=G33,L33,IF(BH6-(20*E33)=G33,L33,IF(BH6-(21*E33)=G33,L33,IF(BH6-(22*E33)=G33,L33,IF(BH6-(23*E33)=G33,L33,IF(BH6-(24*E33)=G33,L33,IF(BH6-(25*E33)=G33,L33,""))))))))))))))))))))))))))</f>
        <v/>
      </c>
      <c r="BI33" s="56" t="str">
        <f>IF(G33=BI6,L33,IF(BI6-E33=G33,L33,IF(BI6-(2*E33)=G33,L33,IF(BI6-(3*E33)=G33,L33,IF(BI6-(4*E33)=G33,L33,IF(BI6-(5*E33)=G33,L33,IF(BI6-(6*E33)=G33,L33,IF(BI6-(7*E33)=G33,L33,IF(BI6-(8*E33)=G33,L33,IF(BI6-(9*E33)=G33,L33,IF(BI6-(10*E33)=G33,L33,IF(BI6-(11*E33)=G33,L33,IF(BI6-(12*E33)=G33,L33,IF(BI6-(13*E33)=G33,L33,IF(BI6-(14*E33)=G33,L33,IF(BI6-(15*E33)=G33,L33,IF(BI6-(16*E33)=G33,L33,IF(BI6-(17*E33)=G33,L33,IF(BI6-(18*E33)=G33,L33,IF(BI6-(19*E33)=G33,L33,IF(BI6-(20*E33)=G33,L33,IF(BI6-(21*E33)=G33,L33,IF(BI6-(22*E33)=G33,L33,IF(BI6-(23*E33)=G33,L33,IF(BI6-(24*E33)=G33,L33,IF(BI6-(25*E33)=G33,L33,""))))))))))))))))))))))))))</f>
        <v/>
      </c>
      <c r="BJ33" s="56" t="str">
        <f>IF(G33=BJ6,L33,IF(BJ6-E33=G33,L33,IF(BJ6-(2*E33)=G33,L33,IF(BJ6-(3*E33)=G33,L33,IF(BJ6-(4*E33)=G33,L33,IF(BJ6-(5*E33)=G33,L33,IF(BJ6-(6*E33)=G33,L33,IF(BJ6-(7*E33)=G33,L33,IF(BJ6-(8*E33)=G33,L33,IF(BJ6-(9*E33)=G33,L33,IF(BJ6-(10*E33)=G33,L33,IF(BJ6-(11*E33)=G33,L33,IF(BJ6-(12*E33)=G33,L33,IF(BJ6-(13*E33)=G33,L33,IF(BJ6-(14*E33)=G33,L33,IF(BJ6-(15*E33)=G33,L33,IF(BJ6-(16*E33)=G33,L33,IF(BJ6-(17*E33)=G33,L33,IF(BJ6-(18*E33)=G33,L33,IF(BJ6-(19*E33)=G33,L33,IF(BJ6-(20*E33)=G33,L33,IF(BJ6-(21*E33)=G33,L33,IF(BJ6-(22*E33)=G33,L33,IF(BJ6-(23*E33)=G33,L33,IF(BJ6-(24*E33)=G33,L33,IF(BJ6-(25*E33)=G33,L33,""))))))))))))))))))))))))))</f>
        <v/>
      </c>
      <c r="BK33" s="56" t="str">
        <f>IF(G33=BK6,L33,IF(BK6-E33=G33,L33,IF(BK6-(2*E33)=G33,L33,IF(BK6-(3*E33)=G33,L33,IF(BK6-(4*E33)=G33,L33,IF(BK6-(5*E33)=G33,L33,IF(BK6-(6*E33)=G33,L33,IF(BK6-(7*E33)=G33,L33,IF(BK6-(8*E33)=G33,L33,IF(BK6-(9*E33)=G33,L33,IF(BK6-(10*E33)=G33,L33,IF(BK6-(11*E33)=G33,L33,IF(BK6-(12*E33)=G33,L33,IF(BK6-(13*E33)=G33,L33,IF(BK6-(14*E33)=G33,L33,IF(BK6-(15*E33)=G33,L33,IF(BK6-(16*E33)=G33,L33,IF(BK6-(17*E33)=G33,L33,IF(BK6-(18*E33)=G33,L33,IF(BK6-(19*E33)=G33,L33,IF(BK6-(20*E33)=G33,L33,IF(BK6-(21*E33)=G33,L33,IF(BK6-(22*E33)=G33,L33,IF(BK6-(23*E33)=G33,L33,IF(BK6-(24*E33)=G33,L33,IF(BK6-(25*E33)=G33,L33,""))))))))))))))))))))))))))</f>
        <v/>
      </c>
      <c r="BL33" s="56" t="str">
        <f>IF(G33=BL6,L33,IF(BL6-E33=G33,L33,IF(BL6-(2*E33)=G33,L33,IF(BL6-(3*E33)=G33,L33,IF(BL6-(4*E33)=G33,L33,IF(BL6-(5*E33)=G33,L33,IF(BL6-(6*E33)=G33,L33,IF(BL6-(7*E33)=G33,L33,IF(BL6-(8*E33)=G33,L33,IF(BL6-(9*E33)=G33,L33,IF(BL6-(10*E33)=G33,L33,IF(BL6-(11*E33)=G33,L33,IF(BL6-(12*E33)=G33,L33,IF(BL6-(13*E33)=G33,L33,IF(BL6-(14*E33)=G33,L33,IF(BL6-(15*E33)=G33,L33,IF(BL6-(16*E33)=G33,L33,IF(BL6-(17*E33)=G33,L33,IF(BL6-(18*E33)=G33,L33,IF(BL6-(19*E33)=G33,L33,IF(BL6-(20*E33)=G33,L33,IF(BL6-(21*E33)=G33,L33,IF(BL6-(22*E33)=G33,L33,IF(BL6-(23*E33)=G33,L33,IF(BL6-(24*E33)=G33,L33,IF(BL6-(25*E33)=G33,L33,""))))))))))))))))))))))))))</f>
        <v/>
      </c>
      <c r="BM33" s="57" t="str">
        <f>IF(G33=BM6,L33,IF(BM6-E33=G33,L33,IF(BM6-(2*E33)=G33,L33,IF(BM6-(3*E33)=G33,L33,IF(BM6-(4*E33)=G33,L33,IF(BM6-(5*E33)=G33,L33,IF(BM6-(6*E33)=G33,L33,IF(BM6-(7*E33)=G33,L33,IF(BM6-(8*E33)=G33,L33,IF(BM6-(9*E33)=G33,L33,IF(BM6-(10*E33)=G33,L33,IF(BM6-(11*E33)=G33,L33,IF(BM6-(12*E33)=G33,L33,IF(BM6-(13*E33)=G33,L33,IF(BM6-(14*E33)=G33,L33,IF(BM6-(15*E33)=G33,L33,IF(BM6-(16*E33)=G33,L33,IF(BM6-(17*E33)=G33,L33,IF(BM6-(18*E33)=G33,L33,IF(BM6-(19*E33)=G33,L33,IF(BM6-(20*E33)=G33,L33,IF(BM6-(21*E33)=G33,L33,IF(BM6-(22*E33)=G33,L33,IF(BM6-(23*E33)=G33,L33,IF(BM6-(24*E33)=G33,L33,IF(BM6-(25*E33)=G33,L33,""))))))))))))))))))))))))))</f>
        <v/>
      </c>
    </row>
    <row r="34" spans="1:65" x14ac:dyDescent="0.3">
      <c r="A34" s="1"/>
      <c r="B34" s="7" t="s">
        <v>24</v>
      </c>
      <c r="C34" s="50" t="s">
        <v>62</v>
      </c>
      <c r="D34" s="6" t="s">
        <v>627</v>
      </c>
      <c r="E34" s="6">
        <v>40</v>
      </c>
      <c r="F34" s="72">
        <v>2005</v>
      </c>
      <c r="G34" s="46">
        <f t="shared" si="5"/>
        <v>2045</v>
      </c>
      <c r="H34" s="28" t="s">
        <v>19</v>
      </c>
      <c r="I34" s="28">
        <f>14+18</f>
        <v>32</v>
      </c>
      <c r="J34" s="28" t="str">
        <f>IF(D34=Fasad!M3,"23011",IF(D34=Fasad!M4,"23012",IF(D34=Fasad!M5,"23021",IF(D34=Fasad!M6,"23022",""))))</f>
        <v>23021</v>
      </c>
      <c r="K34" s="28">
        <v>33870</v>
      </c>
      <c r="L34" s="91">
        <f t="shared" si="6"/>
        <v>1083.8399999999999</v>
      </c>
      <c r="M34" s="28"/>
      <c r="O34" s="55" t="str">
        <f>IF(G34=O6,L34,IF(O6-E34=G34,L34,IF(O6-(2*E34)=G34,L34,IF(O6-(3*E34)=G34,L34,IF(O6-(4*E34)=G34,L34,IF(O6-(5*E34)=G34,L34,IF(O6-(6*E34)=G34,L34,IF(O6-(7*E34)=G34,L34,IF(O6-(8*E34)=G34,L34,IF(O6-(9*E34)=G34,L34,IF(O6-(10*E34)=G34,L34,IF(O6-(11*E34)=G34,L34,IF(O6-(12*E34)=G34,L34,IF(O6-(13*E34)=G34,L34,IF(O6-(14*E34)=G34,L34,IF(O6-(15*E34)=G34,L34,IF(O6-(16*E34)=G34,L34,IF(O6-(17*E34)=G34,L34,IF(O6-(18*E34)=G34,L34,IF(O6-(19*E34)=G34,L34,IF(O6-(20*E34)=G34,L34,IF(O6-(21*E34)=G34,L34,IF(O6-(22*E34)=G34,L34,IF(O6-(23*E34)=G34,L34,IF(O6-(24*E34)=G34,L34,IF(O6-(25*E34)=G34,L34,""))))))))))))))))))))))))))</f>
        <v/>
      </c>
      <c r="P34" s="56" t="str">
        <f>IF(G34=P6,L34,IF(P6-E34=G34,L34,IF(P6-(2*E34)=G34,L34,IF(P6-(3*E34)=G34,L34,IF(P6-(4*E34)=G34,L34,IF(P6-(5*E34)=G34,L34,IF(P6-(6*E34)=G34,L34,IF(P6-(7*E34)=G34,L34,IF(P6-(8*E34)=G34,L34,IF(P6-(9*E34)=G34,L34,IF(P6-(10*E34)=G34,L34,IF(P6-(11*E34)=G34,L34,IF(P6-(12*E34)=G34,L34,IF(P6-(13*E34)=G34,L34,IF(P6-(14*E34)=G34,L34,IF(P6-(15*E34)=G34,L34,IF(P6-(16*E34)=G34,L34,IF(P6-(17*E34)=G34,L34,IF(P6-(18*E34)=G34,L34,IF(P6-(19*E34)=G34,L34,IF(P6-(20*E34)=G34,L34,IF(P6-(21*E34)=G34,L34,IF(P6-(22*E34)=G34,L34,IF(P6-(23*E34)=G34,L34,IF(P6-(24*E34)=G34,L34,IF(P6-(25*E34)=G34,L34,""))))))))))))))))))))))))))</f>
        <v/>
      </c>
      <c r="Q34" s="56" t="str">
        <f>IF(G34=Q6,L34,IF(Q6-E34=G34,L34,IF(Q6-(2*E34)=G34,L34,IF(Q6-(3*E34)=G34,L34,IF(Q6-(4*E34)=G34,L34,IF(Q6-(5*E34)=G34,L34,IF(Q6-(6*E34)=G34,L34,IF(Q6-(7*E34)=G34,L34,IF(Q6-(8*E34)=G34,L34,IF(Q6-(9*E34)=G34,L34,IF(Q6-(10*E34)=G34,L34,IF(Q6-(11*E34)=G34,L34,IF(Q6-(12*E34)=G34,L34,IF(Q6-(13*E34)=G34,L34,IF(Q6-(14*E34)=G34,L34,IF(Q6-(15*E34)=G34,L34,IF(Q6-(16*E34)=G34,L34,IF(Q6-(17*E34)=G34,L34,IF(Q6-(18*E34)=G34,L34,IF(Q6-(19*E34)=G34,L34,IF(Q6-(20*E34)=G34,L34,IF(Q6-(21*E34)=G34,L34,IF(Q6-(22*E34)=G34,L34,IF(Q6-(23*E34)=G34,L34,IF(Q6-(24*E34)=G34,L34,IF(Q6-(25*E34)=G34,L34,""))))))))))))))))))))))))))</f>
        <v/>
      </c>
      <c r="R34" s="56" t="str">
        <f>IF(G34=R6,L34,IF(R6-E34=G34,L34,IF(R6-(2*E34)=G34,L34,IF(R6-(3*E34)=G34,L34,IF(R6-(4*E34)=G34,L34,IF(R6-(5*E34)=G34,L34,IF(R6-(6*E34)=G34,L34,IF(R6-(7*E34)=G34,L34,IF(R6-(8*E34)=G34,L34,IF(R6-(9*E34)=G34,L34,IF(R6-(10*E34)=G34,L34,IF(R6-(11*E34)=G34,L34,IF(R6-(12*E34)=G34,L34,IF(R6-(13*E34)=G34,L34,IF(R6-(14*E34)=G34,L34,IF(R6-(15*E34)=G34,L34,IF(R6-(16*E34)=G34,L34,IF(R6-(17*E34)=G34,L34,IF(R6-(18*E34)=G34,L34,IF(R6-(19*E34)=G34,L34,IF(R6-(20*E34)=G34,L34,IF(R6-(21*E34)=G34,L34,IF(R6-(22*E34)=G34,L34,IF(R6-(23*E34)=G34,L34,IF(R6-(24*E34)=G34,L34,IF(R6-(25*E34)=G34,L34,""))))))))))))))))))))))))))</f>
        <v/>
      </c>
      <c r="S34" s="56" t="str">
        <f>IF(G34=S6,L34,IF(S6-E34=G34,L34,IF(S6-(2*E34)=G34,L34,IF(S6-(3*E34)=G34,L34,IF(S6-(4*E34)=G34,L34,IF(S6-(5*E34)=G34,L34,IF(S6-(6*E34)=G34,L34,IF(S6-(7*E34)=G34,L34,IF(S6-(8*E34)=G34,L34,IF(S6-(9*E34)=G34,L34,IF(S6-(10*E34)=G34,L34,IF(S6-(11*E34)=G34,L34,IF(S6-(12*E34)=G34,L34,IF(S6-(13*E34)=G34,L34,IF(S6-(14*E34)=G34,L34,IF(S6-(15*E34)=G34,L34,IF(S6-(16*E34)=G34,L34,IF(S6-(17*E34)=G34,L34,IF(S6-(18*E34)=G34,L34,IF(S6-(19*E34)=G34,L34,IF(S6-(20*E34)=G34,L34,IF(S6-(21*E34)=G34,L34,IF(S6-(22*E34)=G34,L34,IF(S6-(23*E34)=G34,L34,IF(S6-(24*E34)=G34,L34,IF(S6-(25*E34)=G34,L34,""))))))))))))))))))))))))))</f>
        <v/>
      </c>
      <c r="T34" s="56" t="str">
        <f>IF(G34=T6,L34,IF(T6-E34=G34,L34,IF(T6-(2*E34)=G34,L34,IF(T6-(3*E34)=G34,L34,IF(T6-(4*E34)=G34,L34,IF(T6-(5*E34)=G34,L34,IF(T6-(6*E34)=G34,L34,IF(T6-(7*E34)=G34,L34,IF(T6-(8*E34)=G34,L34,IF(T6-(9*E34)=G34,L34,IF(T6-(10*E34)=G34,L34,IF(T6-(11*E34)=G34,L34,IF(T6-(12*E34)=G34,L34,IF(T6-(13*E34)=G34,L34,IF(T6-(14*E34)=G34,L34,IF(T6-(15*E34)=G34,L34,IF(T6-(16*E34)=G34,L34,IF(T6-(17*E34)=G34,L34,IF(T6-(18*E34)=G34,L34,IF(T6-(19*E34)=G34,L34,IF(T6-(20*E34)=G34,L34,IF(T6-(21*E34)=G34,L34,IF(T6-(22*E34)=G34,L34,IF(T6-(23*E34)=G34,L34,IF(T6-(24*E34)=G34,L34,IF(T6-(25*E34)=G34,L34,""))))))))))))))))))))))))))</f>
        <v/>
      </c>
      <c r="U34" s="56" t="str">
        <f>IF(G34=U6,L34,IF(U6-E34=G34,L34,IF(U6-(2*E34)=G34,L34,IF(U6-(3*E34)=G34,L34,IF(U6-(4*E34)=G34,L34,IF(U6-(5*E34)=G34,L34,IF(U6-(6*E34)=G34,L34,IF(U6-(7*E34)=G34,L34,IF(U6-(8*E34)=G34,L34,IF(U6-(9*E34)=G34,L34,IF(U6-(10*E34)=G34,L34,IF(U6-(11*E34)=G34,L34,IF(U6-(12*E34)=G34,L34,IF(U6-(13*E34)=G34,L34,IF(U6-(14*E34)=G34,L34,IF(U6-(15*E34)=G34,L34,IF(U6-(16*E34)=G34,L34,IF(U6-(17*E34)=G34,L34,IF(U6-(18*E34)=G34,L34,IF(U6-(19*E34)=G34,L34,IF(U6-(20*E34)=G34,L34,IF(U6-(21*E34)=G34,L34,IF(U6-(22*E34)=G34,L34,IF(U6-(23*E34)=G34,L34,IF(U6-(24*E34)=G34,L34,IF(U6-(25*E34)=G34,L34,""))))))))))))))))))))))))))</f>
        <v/>
      </c>
      <c r="V34" s="56" t="str">
        <f>IF(G34=V6,L34,IF(V6-E34=G34,L34,IF(V6-(2*E34)=G34,L34,IF(V6-(3*E34)=G34,L34,IF(V6-(4*E34)=G34,L34,IF(V6-(5*E34)=G34,L34,IF(V6-(6*E34)=G34,L34,IF(V6-(7*E34)=G34,L34,IF(V6-(8*E34)=G34,L34,IF(V6-(9*E34)=G34,L34,IF(V6-(10*E34)=G34,L34,IF(V6-(11*E34)=G34,L34,IF(V6-(12*E34)=G34,L34,IF(V6-(13*E34)=G34,L34,IF(V6-(14*E34)=G34,L34,IF(V6-(1*E34)=G34,L34,IF(V6-(16*E34)=G34,L34,IF(V6-(17*E34)=G34,L34,IF(V6-(18*E34)=G34,L34,IF(V6-(19*E34)=G34,L34,IF(V6-(20*E34)=G34,L34,IF(V6-(21*E34)=G34,L34,IF(V6-(22*E34)=G34,L34,IF(V6-(23*E34)=G34,L34,IF(V6-(24*E34)=G34,L34,IF(V6-(25*E34)=G34,L34,""))))))))))))))))))))))))))</f>
        <v/>
      </c>
      <c r="W34" s="56" t="str">
        <f>IF(G34=W6,L34,IF(W6-E34=G34,L34,IF(W6-(2*E34)=G34,L34,IF(W6-(3*E34)=G34,L34,IF(W6-(4*E34)=G34,L34,IF(W6-(5*E34)=G34,L34,IF(W6-(6*E34)=G34,L34,IF(W6-(7*E34)=G34,L34,IF(W6-(8*E34)=G34,L34,IF(W6-(9*E34)=G34,L34,IF(W6-(10*E34)=G34,L34,IF(W6-(11*E34)=G34,L34,IF(W6-(12*E34)=G34,L34,IF(W6-(13*E34)=G34,L34,IF(W6-(14*E34)=G34,L34,IF(W6-(15*E34)=G34,L34,IF(W6-(16*E34)=G34,L34,IF(W6-(17*E34)=G34,L34,IF(W6-(18*E34)=G34,L34,IF(W6-(19*E34)=G34,L34,IF(W6-(20*E34)=G34,L34,IF(W6-(21*E34)=G34,L34,IF(W6-(22*E34)=G34,L34,IF(W6-(23*E34)=G34,L34,IF(W6-(24*E34)=G34,L34,IF(W6-(25*E34)=G34,L34,""))))))))))))))))))))))))))</f>
        <v/>
      </c>
      <c r="X34" s="56" t="str">
        <f>IF(G34=X6,L34,IF(X6-E34=G34,L34,IF(X6-(2*E34)=G34,L34,IF(X6-(3*E34)=G34,L34,IF(X6-(4*E34)=G34,L34,IF(X6-(5*E34)=G34,L34,IF(X6-(6*E34)=G34,L34,IF(X6-(7*E34)=G34,L34,IF(X6-(8*E34)=G34,L34,IF(X6-(9*E34)=G34,L34,IF(X6-(10*E34)=G34,L34,IF(X6-(11*E34)=G34,L34,IF(X6-(12*E34)=G34,L34,IF(X6-(13*E34)=G34,L34,IF(X6-(14*E34)=G34,L34,IF(X6-(15*E34)=G34,L34,IF(X6-(16*E34)=G34,L34,IF(X6-(17*E34)=G34,L34,IF(X6-(18*E34)=G34,L34,IF(X6-(19*E34)=G34,L34,IF(X6-(20*E34)=G34,L34,IF(X6-(21*E34)=G34,L34,IF(X6-(22*E34)=G34,L34,IF(X6-(23*E34)=G34,L34,IF(X6-(24*E34)=G34,L34,IF(X6-(25*E34)=G34,L34,""))))))))))))))))))))))))))</f>
        <v/>
      </c>
      <c r="Y34" s="56" t="str">
        <f>IF(G34=Y6,L34,IF(Y6-E34=G34,L34,IF(Y6-(2*E34)=G34,L34,IF(Y6-(3*E34)=G34,L34,IF(Y6-(4*E34)=G34,L34,IF(Y6-(5*E34)=G34,L34,IF(Y6-(6*E34)=G34,L34,IF(Y6-(7*E34)=G34,L34,IF(Y6-(8*E34)=G34,L34,IF(Y6-(9*E34)=G34,L34,IF(Y6-(10*E34)=G34,L34,IF(Y6-(11*E34)=G34,L34,IF(Y6-(12*E34)=G34,L34,IF(Y6-(13*E34)=G34,L34,IF(Y6-(14*E34)=G34,L34,IF(Y6-(15*E34)=G34,L34,IF(Y6-(16*E34)=G34,L34,IF(Y6-(17*E34)=G34,L34,IF(Y6-(18*E34)=G34,L34,IF(Y6-(19*E34)=G34,L34,IF(Y6-(20*E34)=G34,L34,IF(Y6-(21*E34)=G34,L34,IF(Y6-(22*E34)=G34,L34,IF(Y6-(23*E34)=G34,L34,IF(Y6-(24*E34)=G34,L34,IF(Y6-(25*E34)=G34,L34,""))))))))))))))))))))))))))</f>
        <v/>
      </c>
      <c r="Z34" s="56" t="str">
        <f>IF(G34=Z6,L34,IF(Z6-E34=G34,L34,IF(Z6-(2*E34)=G34,L34,IF(Z6-(3*E34)=G34,L34,IF(Z6-(4*E34)=G34,L34,IF(Z6-(5*E34)=G34,L34,IF(Z6-(6*E34)=G34,L34,IF(Z6-(7*E34)=G34,L34,IF(Z6-(8*E34)=G34,L34,IF(Z6-(9*E34)=G34,L34,IF(Z6-(10*E34)=G34,L34,IF(Z6-(11*E34)=G34,L34,IF(Z6-(12*E34)=G34,L34,IF(Z6-(13*E34)=G34,L34,IF(Z6-(14*E34)=G34,L34,IF(Z6-(15*E34)=G34,L34,IF(Z6-(16*E34)=G34,L34,IF(Z6-(17*E34)=G34,L34,IF(Z6-(18*E34)=G34,L34,IF(Z6-(19*E34)=G34,L34,IF(Z6-(20*E34)=G34,L34,IF(Z6-(21*E34)=G34,L34,IF(Z6-(22*E34)=G34,L34,IF(Z6-(23*E34)=G34,L34,IF(Z6-(24*E34)=G34,L34,IF(Z6-(25*E34)=G34,L34,""))))))))))))))))))))))))))</f>
        <v/>
      </c>
      <c r="AA34" s="56" t="str">
        <f>IF(G34=AA6,L34,IF(AA6-E34=G34,L34,IF(AA6-(2*E34)=G34,L34,IF(AA6-(3*E34)=G34,L34,IF(AA6-(4*E34)=G34,L34,IF(AA6-(5*E34)=G34,L34,IF(AA6-(6*E34)=G34,L34,IF(AA6-(7*E34)=G34,L34,IF(AA6-(8*E34)=G34,L34,IF(AA6-(9*E34)=G34,L34,IF(AA6-(10*E34)=G34,L34,IF(AA6-(11*E34)=G34,L34,IF(AA6-(12*E34)=G34,L34,IF(AA6-(13*E34)=G34,L34,IF(AA6-(14*E34)=G34,L34,IF(AA6-(15*E34)=G34,L34,IF(AA6-(16*E34)=G34,L34,IF(AA6-(17*E34)=G34,L34,IF(AA6-(18*E34)=G34,L34,IF(AA6-(19*E34)=G34,L34,IF(AA6-(20*E34)=G34,L34,IF(AA6-(21*E34)=G34,L34,IF(AA6-(22*E34)=G34,L34,IF(AA6-(23*E34)=G34,L34,IF(AA6-(24*E34)=G34,L34,IF(AA6-(25*E34)=G34,L34,""))))))))))))))))))))))))))</f>
        <v/>
      </c>
      <c r="AB34" s="56" t="str">
        <f>IF(G34=AB6,L34,IF(AB6-E34=G34,L34,IF(AB6-(2*E34)=G34,L34,IF(AB6-(3*E34)=G34,L34,IF(AB6-(4*E34)=G34,L34,IF(AB6-(5*E34)=G34,L34,IF(AB6-(6*E34)=G34,L34,IF(AB6-(7*E34)=G34,L34,IF(AB6-(8*E34)=G34,L34,IF(AB6-(9*E34)=G34,L34,IF(AB6-(10*E34)=G34,L34,IF(AB6-(11*E34)=G34,L34,IF(AB6-(12*E34)=G34,L34,IF(AB6-(13*E34)=G34,L34,IF(AB6-(14*E34)=G34,L34,IF(AB6-(15*E34)=G34,L34,IF(AB6-(16*E34)=G34,L34,IF(AB6-(17*E34)=G34,L34,IF(AB6-(18*E34)=G34,L34,IF(AB6-(19*E34)=G34,L34,IF(AB6-(20*E34)=G34,L34,IF(AB6-(21*E34)=G34,L34,IF(AB6-(22*E34)=G34,L34,IF(AB6-(23*E34)=G34,L34,IF(AB6-(24*E34)=G34,L34,IF(AB6-(25*E34)=G34,L34,""))))))))))))))))))))))))))</f>
        <v/>
      </c>
      <c r="AC34" s="56" t="str">
        <f>IF(G34=AC6,L34,IF(AC6-E34=G34,L34,IF(AC6-(2*E34)=G34,L34,IF(AC6-(3*E34)=G34,L34,IF(AC6-(4*E34)=G34,L34,IF(AC6-(5*E34)=G34,L34,IF(AC6-(6*E34)=G34,L34,IF(AC6-(7*E34)=G34,L34,IF(AC6-(8*E34)=G34,L34,IF(AC6-(9*E34)=G34,L34,IF(AC6-(10*E34)=G34,L34,IF(AC6-(11*E34)=G34,L34,IF(AC6-(12*E34)=G34,L34,IF(AC6-(13*E34)=G34,L34,IF(AC6-(14*E34)=G34,L34,IF(AC6-(15*E34)=G34,L34,IF(AC6-(16*E34)=G34,L34,IF(AC6-(17*E34)=G34,L34,IF(AC6-(18*E34)=G34,L34,IF(AC6-(19*E34)=G34,L34,IF(AC6-(20*E34)=G34,L34,IF(AC6-(21*E34)=G34,L34,IF(AC6-(22*E34)=G34,L34,IF(AC6-(23*E34)=G34,L34,IF(AC6-(24*E34)=G34,L34,IF(AC6-(25*E34)=G34,L34,""))))))))))))))))))))))))))</f>
        <v/>
      </c>
      <c r="AD34" s="56" t="str">
        <f>IF(G34=AD6,L34,IF(AD6-E34=G34,L34,IF(AD6-(2*E34)=G34,L34,IF(AD6-(3*E34)=G34,L34,IF(AD6-(4*E34)=G34,L34,IF(AD6-(5*E34)=G34,L34,IF(AD6-(6*E34)=G34,L34,IF(AD6-(7*E34)=G34,L34,IF(AD6-(8*E34)=G34,L34,IF(AD6-(9*E34)=G34,L34,IF(AD6-(10*E34)=G34,L34,IF(AD6-(11*E34)=G34,L34,IF(AD6-(12*E34)=G34,L34,IF(AD6-(13*E34)=G34,L34,IF(AD6-(14*E34)=G34,L34,IF(AD6-(15*E34)=G34,L34,IF(AD6-(16*E34)=G34,L34,IF(AD6-(17*E34)=G34,L34,IF(AD6-(18*E34)=G34,L34,IF(AD6-(19*E34)=G34,L34,IF(AD6-(20*E34)=G34,L34,IF(AD6-(21*E34)=G34,L34,IF(AD6-(22*E34)=G34,L34,IF(AD6-(23*E34)=G34,L34,IF(AD6-(24*E34)=G34,L34,IF(AD6-(25*E34)=G34,L34,""))))))))))))))))))))))))))</f>
        <v/>
      </c>
      <c r="AE34" s="56" t="str">
        <f>IF(G34=AE6,L34,IF(AE6-E34=G34,L34,IF(AE6-(2*E34)=G34,L34,IF(AE6-(3*E34)=G34,L34,IF(AE6-(4*E34)=G34,L34,IF(AE6-(5*E34)=G34,L34,IF(AE6-(6*E34)=G34,L34,IF(AE6-(7*E34)=G34,L34,IF(AE6-(8*E34)=G34,L34,IF(AE6-(9*E34)=G34,L34,IF(AE6-(10*E34)=G34,L34,IF(AE6-(11*E34)=G34,L34,IF(AE6-(12*E34)=G34,L34,IF(AE6-(13*E34)=G34,L34,IF(AE6-(14*E34)=G34,L34,IF(AE6-(15*E34)=G34,L34,IF(AE6-(16*E34)=G34,L34,IF(AE6-(17*E34)=G34,L34,IF(AE6-(18*E34)=G34,L34,IF(AE6-(19*E34)=G34,L34,IF(AE6-(20*E34)=G34,L34,IF(AE6-(21*E34)=G34,L34,IF(AE6-(22*E34)=G34,L34,IF(AE6-(23*E34)=G34,L34,IF(AE6-(24*E34)=G34,L34,IF(AE6-(25*E34)=G34,L34,""))))))))))))))))))))))))))</f>
        <v/>
      </c>
      <c r="AF34" s="56" t="str">
        <f>IF(G34=AF6,L34,IF(AF6-E34=G34,L34,IF(AF6-(2*E34)=G34,L34,IF(AF6-(3*E34)=G34,L34,IF(AF6-(4*E34)=G34,L34,IF(AF6-(5*E34)=G34,L34,IF(AF6-(6*E34)=G34,L34,IF(AF6-(7*E34)=G34,L34,IF(AF6-(8*E34)=G34,L34,IF(AF6-(9*E34)=G34,L34,IF(AF6-(10*E34)=G34,L34,IF(AF6-(11*E34)=G34,L34,IF(AF6-(12*E34)=G34,L34,IF(AF6-(13*E34)=G34,L34,IF(AF6-(14*E34)=G34,L34,IF(AF6-(15*E34)=G34,L34,IF(AF6-(16*E34)=G34,L34,IF(AF6-(17*E34)=G34,L34,IF(AF6-(18*E34)=G34,L34,IF(AF6-(19*E34)=G34,L34,IF(AF6-(20*E34)=G34,L34,IF(AF6-(21*E34)=G34,L34,IF(AF6-(22*E34)=G34,L34,IF(AF6-(23*E34)=G34,L34,IF(AF6-(24*E34)=G34,L34,IF(AF6-(25*E34)=G34,L34,""))))))))))))))))))))))))))</f>
        <v/>
      </c>
      <c r="AG34" s="56" t="str">
        <f>IF(G34=AG6,L34,IF(AG6-E34=G34,L34,IF(AG6-(2*E34)=G34,L34,IF(AG6-(3*E34)=G34,L34,IF(AG6-(4*E34)=G34,L34,IF(AG6-(5*E34)=G34,L34,IF(AG6-(6*E34)=G34,L34,IF(AG6-(7*E34)=G34,L34,IF(AG6-(8*E34)=G34,L34,IF(AG6-(9*E34)=G34,L34,IF(AG6-(10*E34)=G34,L34,IF(AG6-(11*E34)=G34,L34,IF(AG6-(12*E34)=G34,L34,IF(AG6-(13*E34)=G34,L34,IF(AG6-(14*E34)=G34,L34,IF(AG6-(15*E34)=G34,L34,IF(AG6-(16*E34)=G34,L34,IF(AG6-(17*E34)=G34,L34,IF(AG6-(18*E34)=G34,L34,IF(AG6-(19*E34)=G34,L34,IF(AG6-(20*E34)=G34,L34,IF(AG6-(21*E34)=G34,L34,IF(AG6-(22*E34)=G34,L34,IF(AG6-(23*E34)=G34,L34,IF(AG6-(24*E34)=G34,L34,IF(AG6-(25*E34)=G34,L34,""))))))))))))))))))))))))))</f>
        <v/>
      </c>
      <c r="AH34" s="56" t="str">
        <f>IF(G34=AH6,L34,IF(AH6-E34=G34,L34,IF(AH6-(2*E34)=G34,L34,IF(AH6-(3*E34)=G34,L34,IF(AH6-(4*E34)=G34,L34,IF(AH6-(5*E34)=G34,L34,IF(AH6-(6*E34)=G34,L34,IF(AH6-(7*E34)=G34,L34,IF(AH6-(8*E34)=G34,L34,IF(AH6-(9*E34)=G34,L34,IF(AH6-(10*E34)=G34,L34,IF(AH6-(11*E34)=G34,L34,IF(AH6-(12*E34)=G34,L34,IF(AH6-(13*E34)=G34,L34,IF(AH6-(14*E34)=G34,L34,IF(AH6-(15*E34)=G34,L34,IF(AH6-(16*E34)=G34,L34,IF(AH6-(17*E34)=G34,L34,IF(AH6-(18*E34)=G34,L34,IF(AH6-(19*E34)=G34,L34,IF(AH6-(20*E34)=G34,L34,IF(AH6-(21*E34)=G34,L34,IF(AH6-(22*E34)=G34,L34,IF(AH6-(23*E34)=G34,L34,IF(AH6-(24*E34)=G34,L34,IF(AH6-(25*E34)=G34,L34,""))))))))))))))))))))))))))</f>
        <v/>
      </c>
      <c r="AI34" s="56" t="str">
        <f>IF(G34=AI6,L34,IF(AI6-E34=G34,L34,IF(AI6-(2*E34)=G34,L34,IF(AI6-(3*E34)=G34,L34,IF(AI6-(4*E34)=G34,L34,IF(AI6-(5*E34)=G34,L34,IF(AI6-(6*E34)=G34,L34,IF(AI6-(7*E34)=G34,L34,IF(AI6-(8*E34)=G34,L34,IF(AI6-(9*E34)=G34,L34,IF(AI6-(10*E34)=G34,L34,IF(AI6-(11*E34)=G34,L34,IF(AI6-(12*E34)=G34,L34,IF(AI6-(13*E34)=G34,L34,IF(AI6-(14*E34)=G34,L34,IF(AI6-(15*E34)=G34,L34,IF(AI6-(16*E34)=G34,L34,IF(AI6-(17*E34)=G34,L34,IF(AI6-(18*E34)=G34,L34,IF(AI6-(19*E34)=G34,L34,IF(AI6-(20*E34)=G34,L34,IF(AI6-(21*E34)=G34,L34,IF(AI6-(22*E34)=G34,L34,IF(AI6-(23*E34)=G34,L34,IF(AI6-(24*E34)=G34,L34,IF(AI6-(25*E34)=G34,L34,""))))))))))))))))))))))))))</f>
        <v/>
      </c>
      <c r="AJ34" s="62" t="str">
        <f>IF(G34=AJ6,L34,IF(AJ6-E34=G34,L34,IF(AJ6-(2*E34)=G34,L34,IF(AJ6-(3*E34)=G34,L34,IF(AJ6-(4*E34)=G34,L34,IF(AJ6-(5*E34)=G34,L34,IF(AJ6-(6*E34)=G34,L34,IF(AJ6-(7*E34)=G34,L34,IF(AJ6-(8*E34)=G34,L34,IF(AJ6-(9*E34)=G34,L34,IF(AJ6-(10*E34)=G34,L34,IF(AJ6-(11*E34)=G34,L34,IF(AJ6-(12*E34)=G34,L34,IF(AJ6-(13*E34)=G34,L34,IF(AJ6-(14*E34)=G34,L34,IF(AJ6-(15*E34)=G34,L34,IF(AJ6-(16*E34)=G34,L34,IF(AJ6-(17*E34)=G34,L34,IF(AJ6-(18*E34)=G34,L34,IF(AJ6-(19*E34)=G34,L34,IF(AJ6-(20*E34)=G34,L34,IF(AJ6-(21*E34)=G34,L34,IF(AJ6-(22*E34)=G34,L34,IF(AJ6-(23*E34)=G34,L34,IF(AJ6-(24*E34)=G34,L34,IF(AJ6-(25*E34)=G34,L34,""))))))))))))))))))))))))))</f>
        <v/>
      </c>
      <c r="AK34" s="56">
        <f>IF(G34=AK6,L34,IF(AK6-E34=G34,L34,IF(AK6-(2*E34)=G34,L34,IF(AK6-(3*E34)=G34,L34,IF(AK6-(4*E34)=G34,L34,IF(AK6-(5*E34)=G34,L34,IF(AK6-(6*E34)=G34,L34,IF(AK6-(7*E34)=G34,L34,IF(AK6-(8*E34)=G34,L34,IF(AK6-(9*E34)=G34,L34,IF(AK6-(10*E34)=G34,L34,IF(AK6-(11*E34)=G34,L34,IF(AK6-(12*E34)=G34,L34,IF(AK6-(13*E34)=G34,L34,IF(AK6-(14*E34)=G34,L34,IF(AK6-(15*E34)=G34,L34,IF(AK6-(16*E34)=G34,L34,IF(AK6-(17*E34)=G34,L34,IF(AK6-(18*E34)=G34,L34,IF(AK6-(19*E34)=G34,L34,IF(AK6-(20*E34)=G34,L34,IF(AK6-(21*E34)=G34,L34,IF(AK6-(22*E34)=G34,L34,IF(AK6-(23*E34)=G34,L34,IF(AK6-(24*E34)=G34,L34,IF(AK6-(25*E34)=G34,L34,""))))))))))))))))))))))))))</f>
        <v>1083.8399999999999</v>
      </c>
      <c r="AL34" s="56" t="str">
        <f>IF(G34=AL6,L34,IF(AL6-E34=G34,L34,IF(AL6-(2*E34)=G34,L34,IF(AL6-(3*E34)=G34,L34,IF(AL6-(4*E34)=G34,L34,IF(AL6-(5*E34)=G34,L34,IF(AL6-(6*E34)=G34,L34,IF(AL6-(7*E34)=G34,L34,IF(AL6-(8*E34)=G34,L34,IF(AL6-(9*E34)=G34,L34,IF(AL6-(10*E34)=G34,L34,IF(AL6-(11*E34)=G34,L34,IF(AL6-(12*E34)=G34,L34,IF(AL6-(13*E34)=G34,L34,IF(AL6-(14*E34)=G34,L34,IF(AL6-(15*E34)=G34,L34,IF(AL6-(16*E34)=G34,L34,IF(AL6-(17*E34)=G34,L34,IF(AL6-(18*E34)=G34,L34,IF(AL6-(19*E34)=G34,L34,IF(AL6-(20*E34)=G34,L34,IF(AL6-(21*E34)=G34,L34,IF(AL6-(22*E34)=G34,L34,IF(AL6-(23*E34)=G34,L34,IF(AL6-(24*E34)=G34,L34,IF(AL6-(25*E34)=G34,L34,""))))))))))))))))))))))))))</f>
        <v/>
      </c>
      <c r="AM34" s="56" t="str">
        <f>IF(G34=AM6,L34,IF(AM6-E34=G34,L34,IF(AM6-(2*E34)=G34,L34,IF(AM6-(3*E34)=G34,L34,IF(AM6-(4*E34)=G34,L34,IF(AM6-(5*E34)=G34,L34,IF(AM6-(6*E34)=G34,L34,IF(AM6-(7*E34)=G34,L34,IF(AM6-(8*E34)=G34,L34,IF(AM6-(9*E34)=G34,L34,IF(AM6-(10*E34)=G34,L34,IF(AM6-(11*E34)=G34,L34,IF(AM6-(12*E34)=G34,L34,IF(AM6-(13*E34)=G34,L34,IF(AM6-(14*E34)=G34,L34,IF(AM6-(15*E34)=G34,L34,IF(AM6-(16*E34)=G34,L34,IF(AM6-(17*E34)=G34,L34,IF(AM6-(18*E34)=G34,L34,IF(AM6-(19*E34)=G34,L34,IF(AM6-(20*E34)=G34,L34,IF(AM6-(21*E34)=G34,L34,IF(AM6-(22*E34)=G34,L34,IF(AM6-(23*E34)=G34,L34,IF(AM6-(24*E34)=G34,L34,IF(AM6-(25*E34)=G34,L34,""))))))))))))))))))))))))))</f>
        <v/>
      </c>
      <c r="AN34" s="62" t="str">
        <f>IF(G34=AN6,L34,IF(AN6-E34=G34,L34,IF(AN6-(2*E34)=G34,L34,IF(AN6-(3*E34)=G34,L34,IF(AN6-(4*E34)=G34,L34,IF(AN6-(5*E34)=G34,L34,IF(AN6-(6*E34)=G34,L34,IF(AN6-(7*E34)=G34,L34,IF(AN6-(8*E34)=G34,L34,IF(AN6-(9*E34)=G34,L34,IF(AN6-(10*E34)=G34,L34,IF(AN6-(11*E34)=G34,L34,IF(AN6-(12*E34)=G34,L34,IF(AN6-(13*E34)=G34,L34,IF(AN6-(14*E34)=G34,L34,IF(AN6-(15*E34)=G34,L34,IF(AN6-(16*E34)=G34,L34,IF(AN6-(17*E34)=G34,L34,IF(AN6-(18*E34)=G34,L34,IF(AN6-(19*E34)=G34,L34,IF(AN6-(20*E34)=G34,L34,IF(AN6-(21*E34)=G34,L34,IF(AN6-(22*E34)=G34,L34,IF(AN6-(23*E34)=G34,L34,IF(AN6-(24*E34)=G34,L34,IF(AN6-(25*E34)=G34,L34,""))))))))))))))))))))))))))</f>
        <v/>
      </c>
      <c r="AO34" s="56" t="str">
        <f>IF(G34=AO6,L34,IF(AO6-E34=G34,L34,IF(AO6-(2*E34)=G34,L34,IF(AO6-(3*E34)=G34,L34,IF(AO6-(4*E34)=G34,L34,IF(AO6-(5*E34)=G34,L34,IF(AO6-(6*E34)=G34,L34,IF(AO6-(7*E34)=G34,L34,IF(AO6-(8*E34)=G34,L34,IF(AO6-(9*E34)=G34,L34,IF(AO6-(10*E34)=G34,L34,IF(AO6-(11*E34)=G34,L34,IF(AO6-(12*E34)=G34,L34,IF(AO6-(13*E34)=G34,L34,IF(AO6-(14*E34)=G34,L34,IF(AO6-(15*E34)=G34,L34,IF(AO6-(16*E34)=G34,L34,IF(AO6-(17*E34)=G34,L34,IF(AO6-(18*E34)=G34,L34,IF(AO6-(19*E34)=G34,L34,IF(AO6-(20*E34)=G34,L34,IF(AO6-(21*E34)=G34,L34,IF(AO6-(22*E34)=G34,L34,IF(AO6-(23*E34)=G34,L34,IF(AO6-(24*E34)=G34,L34,IF(AO6-(25*E34)=G34,L34,""))))))))))))))))))))))))))</f>
        <v/>
      </c>
      <c r="AP34" s="56" t="str">
        <f>IF(G34=AP6,L34,IF(AP6-E34=G34,L34,IF(AP6-(2*E34)=G34,L34,IF(AP6-(3*E34)=G34,L34,IF(AP6-(4*E34)=G34,L34,IF(AP6-(5*E34)=G34,L34,IF(AP6-(6*E34)=G34,L34,IF(AP6-(7*E34)=G34,L34,IF(AP6-(8*E34)=G34,L34,IF(AP6-(9*E34)=G34,L34,IF(AP6-(10*E34)=G34,L34,IF(AP6-(11*E34)=G34,L34,IF(AP6-(12*E34)=G34,L34,IF(AP6-(13*E34)=G34,L34,IF(AP6-(14*E34)=G34,L34,IF(AP6-(15*E34)=G34,L34,IF(AP6-(16*E34)=G34,L34,IF(AP6-(17*E34)=G34,L34,IF(AP6-(18*E34)=G34,L34,IF(AP6-(19*E34)=G34,L34,IF(AP6-(20*E34)=G34,L34,IF(AP6-(21*E34)=G34,L34,IF(AP6-(22*E34)=G34,L34,IF(AP6-(23*E34)=G34,L34,IF(AP6-(24*E34)=G34,L34,IF(AP6-(25*E34)=G34,L34,""))))))))))))))))))))))))))</f>
        <v/>
      </c>
      <c r="AQ34" s="56" t="str">
        <f>IF(G34=AQ6,L34,IF(AQ6-E34=G34,L34,IF(AQ6-(2*E34)=G34,L34,IF(AQ6-(3*E34)=G34,L34,IF(AQ6-(4*E34)=G34,L34,IF(AQ6-(5*E34)=G34,L34,IF(AQ6-(6*E34)=G34,L34,IF(AQ6-(7*E34)=G34,L34,IF(AQ6-(8*E34)=G34,L34,IF(AQ6-(9*E34)=G34,L34,IF(AQ6-(10*E34)=G34,L34,IF(AQ6-(11*E34)=G34,L34,IF(AQ6-(12*E34)=G34,L34,IF(AQ6-(13*E34)=G34,L34,IF(AQ6-(14*E34)=G34,L34,IF(AQ6-(15*E34)=G34,L34,IF(AQ6-(16*E34)=G34,L34,IF(AQ6-(17*E34)=G34,L34,IF(AQ6-(18*E34)=G34,L34,IF(AQ6-(19*E34)=G34,L34,IF(AQ6-(20*E34)=G34,L34,IF(AQ6-(21*E34)=G34,L34,IF(AQ6-(22*E34)=G34,L34,IF(AQ6-(23*E34)=G34,L34,IF(AQ6-(24*E34)=G34,L34,IF(AQ6-(25*E34)=G34,L34,""))))))))))))))))))))))))))</f>
        <v/>
      </c>
      <c r="AR34" s="56" t="str">
        <f>IF(G34=AR6,L34,IF(AR6-E34=G34,L34,IF(AR6-(2*E34)=G34,L34,IF(AR6-(3*E34)=G34,L34,IF(AR6-(4*E34)=G34,L34,IF(AR6-(5*E34)=G34,L34,IF(AR6-(6*E34)=G34,L34,IF(AR6-(7*E34)=G34,L34,IF(AR6-(8*E34)=G34,L34,IF(AR6-(9*E34)=G34,L34,IF(AR6-(10*E34)=G34,L34,IF(AR6-(11*E34)=G34,L34,IF(AR6-(12*E34)=G34,L34,IF(AR6-(13*E34)=G34,L34,IF(AR6-(14*E34)=G34,L34,IF(AR6-(15*E34)=G34,L34,IF(AR6-(16*E34)=G34,L34,IF(AR6-(17*E34)=G34,L34,IF(AR6-(18*E34)=G34,L34,IF(AR6-(19*E34)=G34,L34,IF(AR6-(20*E34)=G34,L34,IF(AR6-(21*E34)=G34,L34,IF(AR6-(22*E34)=G34,L34,IF(AR6-(23*E34)=G34,L34,IF(AR6-(24*E34)=G34,L34,IF(AR6-(25*E34)=G34,L34,""))))))))))))))))))))))))))</f>
        <v/>
      </c>
      <c r="AS34" s="56" t="str">
        <f>IF(G34=AS6,L34,IF(AS6-E34=G34,L34,IF(AS6-(2*E34)=G34,L34,IF(AS6-(3*E34)=G34,L34,IF(AS6-(4*E34)=G34,L34,IF(AS6-(5*E34)=G34,L34,IF(AS6-(6*E34)=G34,L34,IF(AS6-(7*E34)=G34,L34,IF(AS6-(8*E34)=G34,L34,IF(AS6-(9*E34)=G34,L34,IF(AS6-(10*E34)=G34,L34,IF(AS6-(11*E34)=G34,L34,IF(AS6-(12*E34)=G34,L34,IF(AS6-(13*E34)=G34,L34,IF(AS6-(14*E34)=G34,L34,IF(AS6-(15*E34)=G34,L34,IF(AS6-(16*E34)=G34,L34,IF(AS6-(17*E34)=G34,L34,IF(AS6-(18*E34)=G34,L34,IF(AS6-(19*E34)=G34,L34,IF(AS6-(20*E34)=G34,L34,IF(AS6-(21*E34)=G34,L34,IF(AS6-(22*E34)=G34,L34,IF(AS6-(23*E34)=G34,L34,IF(AS6-(24*E34)=G34,L34,IF(AS6-(25*E34)=G34,L34,""))))))))))))))))))))))))))</f>
        <v/>
      </c>
      <c r="AT34" s="56" t="str">
        <f>IF(G34=AT6,L34,IF(AT6-E34=G34,L34,IF(AT6-(2*E34)=G34,L34,IF(AT6-(3*E34)=G34,L34,IF(AT6-(4*E34)=G34,L34,IF(AT6-(5*E34)=G34,L34,IF(AT6-(6*E34)=G34,L34,IF(AT6-(7*E34)=G34,L34,IF(AT6-(8*E34)=G34,L34,IF(AT6-(9*E34)=G34,L34,IF(AT6-(10*E34)=G34,L34,IF(AT6-(11*E34)=G34,L34,IF(AT6-(12*E34)=G34,L34,IF(AT6-(13*E34)=G34,L34,IF(AT6-(14*E34)=G34,L34,IF(AT6-(15*E34)=G34,L34,IF(AT6-(16*E34)=G34,L34,IF(AT6-(17*E34)=G34,L34,IF(AT6-(18*E34)=G34,L34,IF(AT6-(19*E34)=G34,L34,IF(AT6-(20*E34)=G34,L34,IF(AT6-(21*E34)=G34,L34,IF(AT6-(22*E34)=G34,L34,IF(AT6-(23*E34)=G34,L34,IF(AT6-(24*E34)=G34,L34,IF(AT6-(25*E34)=G34,L34,""))))))))))))))))))))))))))</f>
        <v/>
      </c>
      <c r="AU34" s="56" t="str">
        <f>IF(G34=AU6,L34,IF(AU6-E34=G34,L34,IF(AU6-(2*E34)=G34,L34,IF(AU6-(3*E34)=G34,L34,IF(AU6-(4*E34)=G34,L34,IF(AU6-(5*E34)=G34,L34,IF(AU6-(6*E34)=G34,L34,IF(AU6-(7*E34)=G34,L34,IF(AU6-(8*E34)=G34,L34,IF(AU6-(9*E34)=G34,L34,IF(AU6-(10*E34)=G34,L34,IF(AU6-(11*E34)=G34,L34,IF(AU6-(12*E34)=G34,L34,IF(AU6-(13*E34)=G34,L34,IF(AU6-(14*E34)=G34,L34,IF(AU6-(15*E34)=G34,L34,IF(AU6-(16*E34)=G34,L34,IF(AU6-(17*E34)=G34,L34,IF(AU6-(18*E34)=G34,L34,IF(AU6-(19*E34)=G34,L34,IF(AU6-(20*E34)=G34,L34,IF(AU6-(21*E34)=G34,L34,IF(AU6-(22*E34)=G34,L34,IF(AU6-(23*E34)=G34,L34,IF(AU6-(24*E34)=G34,L34,IF(AU6-(25*E34)=G34,L34,""))))))))))))))))))))))))))</f>
        <v/>
      </c>
      <c r="AV34" s="56" t="str">
        <f>IF(G34=AV6,L34,IF(AV6-E34=G34,L34,IF(AV6-(2*E34)=G34,L34,IF(AV6-(3*E34)=G34,L34,IF(AV6-(4*E34)=G34,L34,IF(AV6-(5*E34)=G34,L34,IF(AV6-(6*E34)=G34,L34,IF(AV6-(7*E34)=G34,L34,IF(AV6-(8*E34)=G34,L34,IF(AV6-(9*E34)=G34,L34,IF(AV6-(10*E34)=G34,L34,IF(AV6-(11*E34)=G34,L34,IF(AV6-(12*E34)=G34,L34,IF(AV6-(13*E34)=G34,L34,IF(AV6-(14*E34)=G34,L34,IF(AV6-(15*E34)=G34,L34,IF(AV6-(16*E34)=G34,L34,IF(AV6-(17*E34)=G34,L34,IF(AV6-(18*E34)=G34,L34,IF(AV6-(19*E34)=G34,L34,IF(AV6-(20*E34)=G34,L34,IF(AV6-(21*E34)=G34,L34,IF(AV6-(22*E34)=G34,L34,IF(AV6-(23*E34)=G34,L34,IF(AV6-(24*E34)=G34,L34,IF(AV6-(25*E34)=G34,L34,""))))))))))))))))))))))))))</f>
        <v/>
      </c>
      <c r="AW34" s="56" t="str">
        <f>IF(G34=AW6,L34,IF(AW6-E34=G34,L34,IF(AW6-(2*E34)=G34,L34,IF(AW6-(3*E34)=G34,L34,IF(AW6-(4*E34)=G34,L34,IF(AW6-(5*E34)=G34,L34,IF(AW6-(6*E34)=G34,L34,IF(AW6-(7*E34)=G34,L34,IF(AW6-(8*E34)=G34,L34,IF(AW6-(9*E34)=G34,L34,IF(AW6-(10*E34)=G34,L34,IF(AW6-(11*E34)=G34,L34,IF(AW6-(12*E34)=G34,L34,IF(AW6-(13*E34)=G34,L34,IF(AW6-(14*E34)=G34,L34,IF(AW6-(15*E34)=G34,L34,IF(AW6-(16*E34)=G34,L34,IF(AW6-(17*E34)=G34,L34,IF(AW6-(18*E34)=G34,L34,IF(AW6-(19*E34)=G34,L34,IF(AW6-(20*E34)=G34,L34,IF(AW6-(21*E34)=G34,L34,IF(AW6-(22*E34)=G34,L34,IF(AW6-(23*E34)=G34,L34,IF(AW6-(24*E34)=G34,L34,IF(AW6-(25*E34)=G34,L34,""))))))))))))))))))))))))))</f>
        <v/>
      </c>
      <c r="AX34" s="56" t="str">
        <f>IF(G34=AX6,L34,IF(AX6-E34=G34,L34,IF(AX6-(2*E34)=G34,L34,IF(AX6-(3*E34)=G34,L34,IF(AX6-(4*E34)=G34,L34,IF(AX6-(5*E34)=G34,L34,IF(AX6-(6*E34)=G34,L34,IF(AX6-(7*E34)=G34,L34,IF(AX6-(8*E34)=G34,L34,IF(AX6-(9*E34)=G34,L34,IF(AX6-(10*E34)=G34,L34,IF(AX6-(11*E34)=G34,L34,IF(AX6-(12*E34)=G34,L34,IF(AX6-(13*E34)=G34,L34,IF(AX6-(14*E34)=G34,L34,IF(AX6-(15*E34)=G34,L34,IF(AX6-(16*E34)=G34,L34,IF(AX6-(17*E34)=G34,L34,IF(AX6-(18*E34)=G34,L34,IF(AX6-(19*E34)=G34,L34,IF(AX6-(20*E34)=G34,L34,IF(AX6-(21*E34)=G34,L34,IF(AX6-(22*E34)=G34,L34,IF(AX6-(23*E34)=G34,L34,IF(AX6-(24*E34)=G34,L34,IF(AX6-(25*E34)=G34,L34,""))))))))))))))))))))))))))</f>
        <v/>
      </c>
      <c r="AY34" s="56" t="str">
        <f>IF(G34=AY6,L34,IF(AY6-E34=G34,L34,IF(AY6-(2*E34)=G34,L34,IF(AY6-(3*E34)=G34,L34,IF(AY6-(4*E34)=G34,L34,IF(AY6-(5*E34)=G34,L34,IF(AY6-(6*E34)=G34,L34,IF(AY6-(7*E34)=G34,L34,IF(AY6-(8*E34)=G34,L34,IF(AY6-(9*E34)=G34,L34,IF(AY6-(10*E34)=G34,L34,IF(AY6-(11*E34)=G34,L34,IF(AY6-(12*E34)=G34,L34,IF(AY6-(13*E34)=G34,L34,IF(AY6-(14*E34)=G34,L34,IF(AY6-(15*E34)=G34,L34,IF(AY6-(16*E34)=G34,L34,IF(AY6-(17*E34)=G34,L34,IF(AY6-(18*E34)=G34,L34,IF(AY6-(19*E34)=G34,L34,IF(AY6-(20*E34)=G34,L34,IF(AY6-(21*E34)=G34,L34,IF(AY6-(22*E34)=G34,L34,IF(AY6-(23*E34)=G34,L34,IF(AY6-(24*E34)=G34,L34,IF(AY6-(25*E34)=G34,L34,""))))))))))))))))))))))))))</f>
        <v/>
      </c>
      <c r="AZ34" s="56" t="str">
        <f>IF(G34=AZ6,L34,IF(AZ6-E34=G34,L34,IF(AZ6-(2*E34)=G34,L34,IF(AZ6-(3*E34)=G34,L34,IF(AZ6-(4*E34)=G34,L34,IF(AZ6-(5*E34)=G34,L34,IF(AZ6-(6*E34)=G34,L34,IF(AZ6-(7*E34)=G34,L34,IF(AZ6-(8*E34)=G34,L34,IF(AZ6-(9*E34)=G34,L34,IF(AZ6-(10*E34)=G34,L34,IF(AZ6-(11*E34)=G34,L34,IF(AZ6-(12*E34)=G34,L34,IF(AZ6-(13*E34)=G34,L34,IF(AZ6-(14*E34)=G34,L34,IF(AZ6-(15*E34)=G34,L34,IF(AZ6-(16*E34)=G34,L34,IF(AZ6-(17*E34)=G34,L34,IF(AZ6-(18*E34)=G34,L34,IF(AZ6-(19*E34)=G34,L34,IF(AZ6-(20*E34)=G34,L34,IF(AZ6-(21*E34)=G34,L34,IF(AZ6-(22*E34)=G34,L34,IF(AZ6-(23*E34)=G34,L34,IF(AZ6-(24*E34)=G34,L34,IF(AZ6-(25*E34)=G34,L34,""))))))))))))))))))))))))))</f>
        <v/>
      </c>
      <c r="BA34" s="56" t="str">
        <f>IF(G34=BA6,L34,IF(BA6-E34=G34,L34,IF(BA6-(2*E34)=G34,L34,IF(BA6-(3*E34)=G34,L34,IF(BA6-(4*E34)=G34,L34,IF(BA6-(5*E34)=G34,L34,IF(BA6-(6*E34)=G34,L34,IF(BA6-(7*E34)=G34,L34,IF(BA6-(8*E34)=G34,L34,IF(BA6-(9*E34)=G34,L34,IF(BA6-(10*E34)=G34,L34,IF(BA6-(11*E34)=G34,L34,IF(BA6-(12*E34)=G34,L34,IF(BA6-(13*E34)=G34,L34,IF(BA6-(14*E34)=G34,L34,IF(BA6-(15*E34)=G34,L34,IF(BA6-(16*E34)=G34,L34,IF(BA6-(17*E34)=G34,L34,IF(BA6-(18*E34)=G34,L34,IF(BA6-(19*E34)=G34,L34,IF(BA6-(20*E34)=G34,L34,IF(BA6-(21*E34)=G34,L34,IF(BA6-(22*E34)=G34,L34,IF(BA6-(23*E34)=G34,L34,IF(BA6-(24*E34)=G34,L34,IF(BA6-(25*E34)=G34,L34,""))))))))))))))))))))))))))</f>
        <v/>
      </c>
      <c r="BB34" s="56" t="str">
        <f>IF(G34=BB6,L34,IF(BB6-E34=G34,L34,IF(BB6-(2*E34)=G34,L34,IF(BB6-(3*E34)=G34,L34,IF(BB6-(4*E34)=G34,L34,IF(BB6-(5*E34)=G34,L34,IF(BB6-(6*E34)=G34,L34,IF(BB6-(7*E34)=G34,L34,IF(BB6-(8*E34)=G34,L34,IF(BB6-(9*E34)=G34,L34,IF(BB6-(10*E34)=G34,L34,IF(BB6-(11*E34)=G34,L34,IF(BB6-(12*E34)=G34,L34,IF(BB6-(13*E34)=G34,L34,IF(BB6-(14*E34)=G34,L34,IF(BB6-(15*E34)=G34,L34,IF(BB6-(16*E34)=G34,L34,IF(BB6-(17*E34)=G34,L34,IF(BB6-(18*E34)=G34,L34,IF(BB6-(19*E34)=G34,L34,IF(BB6-(20*E34)=G34,L34,IF(BB6-(21*E34)=G34,L34,IF(BB6-(22*E34)=G34,L34,IF(BB6-(23*E34)=G34,L34,IF(BB6-(24*E34)=G34,L34,IF(BB6-(25*E34)=G34,L34,""))))))))))))))))))))))))))</f>
        <v/>
      </c>
      <c r="BC34" s="56" t="str">
        <f>IF(G34=BC6,L34,IF(BC6-E34=G34,L34,IF(BC6-(2*E34)=G34,L34,IF(BC6-(3*E34)=G34,L34,IF(BC6-(4*E34)=G34,L34,IF(BC6-(5*E34)=G34,L34,IF(BC6-(6*E34)=G34,L34,IF(BC6-(7*E34)=G34,L34,IF(BC6-(8*E34)=G34,L34,IF(BC6-(9*E34)=G34,L34,IF(BC6-(10*E34)=G34,L34,IF(BC6-(11*E34)=G34,L34,IF(BC6-(12*E34)=G34,L34,IF(BC6-(13*E34)=G34,L34,IF(BC6-(14*E34)=G34,L34,IF(BC6-(15*E34)=G34,L34,IF(BC6-(16*E34)=G34,L34,IF(BC6-(17*E34)=G34,L34,IF(BC6-(18*E34)=G34,L34,IF(BC6-(19*E34)=G34,L34,IF(BC6-(20*E34)=G34,L34,IF(BC6-(21*E34)=G34,L34,IF(BC6-(22*E34)=G34,L34,IF(BC6-(23*E34)=G34,L34,IF(BC6-(24*E34)=G34,L34,IF(BC6-(25*E34)=G34,L34,""))))))))))))))))))))))))))</f>
        <v/>
      </c>
      <c r="BD34" s="56" t="str">
        <f>IF(G34=BD6,L34,IF(BD6-E34=G34,L34,IF(BD6-(2*E34)=G34,L34,IF(BD6-(3*E34)=G34,L34,IF(BD6-(4*E34)=G34,L34,IF(BD6-(5*E34)=G34,L34,IF(BD6-(6*E34)=G34,L34,IF(BD6-(7*E34)=G34,L34,IF(BD6-(8*E34)=G34,L34,IF(BD6-(9*E34)=G34,L34,IF(BD6-(10*E34)=G34,L34,IF(BD6-(11*E34)=G34,L34,IF(BD6-(12*E34)=G34,L34,IF(BD6-(13*E34)=G34,L34,IF(BD6-(14*E34)=G34,L34,IF(BD6-(15*E34)=G34,L34,IF(BD6-(16*E34)=G34,L34,IF(BD6-(17*E34)=G34,L34,IF(BD6-(18*E34)=G34,L34,IF(BD6-(19*E34)=G34,L34,IF(BD6-(20*E34)=G34,L34,IF(BD6-(21*E34)=G34,L34,IF(BD6-(22*E34)=G34,L34,IF(BD6-(23*E34)=G34,L34,IF(BD6-(24*E34)=G34,L34,IF(BD6-(25*E34)=G34,L34,""))))))))))))))))))))))))))</f>
        <v/>
      </c>
      <c r="BE34" s="56" t="str">
        <f>IF(G34=BE6,L34,IF(BE6-E34=G34,L34,IF(BE6-(2*E34)=G34,L34,IF(BE6-(3*E34)=G34,L34,IF(BE6-(4*E34)=G34,L34,IF(BE6-(5*E34)=G34,L34,IF(BE6-(6*E34)=G34,L34,IF(BE6-(7*E34)=G34,L34,IF(BE6-(8*E34)=G34,L34,IF(BE6-(9*E34)=G34,L34,IF(BE6-(10*E34)=G34,L34,IF(BE6-(11*E34)=G34,L34,IF(BE6-(12*E34)=G34,L34,IF(BE6-(13*E34)=G34,L34,IF(BE6-(14*E34)=G34,L34,IF(BE6-(15*E34)=G34,L34,IF(BE6-(16*E34)=G34,L34,IF(BE6-(17*E34)=G34,L34,IF(BE6-(18*E34)=G34,L34,IF(BE6-(19*E34)=G34,L34,IF(BE6-(20*E34)=G34,L34,IF(BE6-(21*E34)=G34,L34,IF(BE6-(22*E34)=G34,L34,IF(BE6-(23*E34)=G34,L34,IF(BE6-(24*E34)=G34,L34,IF(BE6-(25*E34)=G34,L34,""))))))))))))))))))))))))))</f>
        <v/>
      </c>
      <c r="BF34" s="56" t="str">
        <f>IF(G34=BF6,L34,IF(BF6-E34=G34,L34,IF(BF6-(2*E34)=G34,L34,IF(BF6-(3*E34)=G34,L34,IF(BF6-(4*E34)=G34,L34,IF(BF6-(5*E34)=G34,L34,IF(BF6-(6*E34)=G34,L34,IF(BF6-(7*E34)=G34,L34,IF(BF6-(8*E34)=G34,L34,IF(BF6-(9*E34)=G34,L34,IF(BF6-(10*E34)=G34,L34,IF(BF6-(11*E34)=G34,L34,IF(BF6-(12*E34)=G34,L34,IF(BF6-(13*E34)=G34,L34,IF(BF6-(14*E34)=G34,L34,IF(BF6-(15*E34)=G34,L34,IF(BF6-(16*E34)=G34,L34,IF(BF6-(17*E34)=G34,L34,IF(BF6-(18*E34)=G34,L34,IF(BF6-(19*E34)=G34,L34,IF(BF6-(20*E34)=G34,L34,IF(BF6-(21*E34)=G34,L34,IF(BF6-(22*E34)=G34,L34,IF(BF6-(23*E34)=G34,L34,IF(BF6-(24*E34)=G34,L34,IF(BF6-(25*E34)=G34,L34,""))))))))))))))))))))))))))</f>
        <v/>
      </c>
      <c r="BG34" s="56" t="str">
        <f>IF(G34=BG6,L34,IF(BG6-E34=G34,L34,IF(BG6-(2*E34)=G34,L34,IF(BG6-(3*E34)=G34,L34,IF(BG6-(4*E34)=G34,L34,IF(BG6-(5*E34)=G34,L34,IF(BG6-(6*E34)=G34,L34,IF(BG6-(7*E34)=G34,L34,IF(BG6-(8*E34)=G34,L34,IF(BG6-(9*E34)=G34,L34,IF(BG6-(10*E34)=G34,L34,IF(BG6-(11*E34)=G34,L34,IF(BG6-(12*E34)=G34,L34,IF(BG6-(13*E34)=G34,L34,IF(BG6-(14*E34)=G34,L34,IF(BG6-(15*E34)=G34,L34,IF(BG6-(16*E34)=G34,L34,IF(BG6-(17*E34)=G34,L34,IF(BG6-(18*E34)=G34,L34,IF(BG6-(19*E34)=G34,L34,IF(BG6-(20*E34)=G34,L34,IF(BG6-(21*E34)=G34,L34,IF(BG6-(22*E34)=G34,L34,IF(BG6-(23*E34)=G34,L34,IF(BG6-(24*E34)=G34,L34,IF(BG6-(25*E34)=G34,L34,""))))))))))))))))))))))))))</f>
        <v/>
      </c>
      <c r="BH34" s="56" t="str">
        <f>IF(G34=BH6,L34,IF(BH6-E34=G34,L34,IF(BH6-(2*E34)=G34,L34,IF(BH6-(3*E34)=G34,L34,IF(BH6-(4*E34)=G34,L34,IF(BH6-(5*E34)=G34,L34,IF(BH6-(6*E34)=G34,L34,IF(BH6-(7*E34)=G34,L34,IF(BH6-(8*E34)=G34,L34,IF(BH6-(9*E34)=G34,L34,IF(BH6-(10*E34)=G34,L34,IF(BH6-(11*E34)=G34,L34,IF(BH6-(12*E34)=G34,L34,IF(BH6-(13*E34)=G34,L34,IF(BH6-(14*E34)=G34,L34,IF(BH6-(15*E34)=G34,L34,IF(BH6-(16*E34)=G34,L34,IF(BH6-(17*E34)=G34,L34,IF(BH6-(18*E34)=G34,L34,IF(BH6-(19*E34)=G34,L34,IF(BH6-(20*E34)=G34,L34,IF(BH6-(21*E34)=G34,L34,IF(BH6-(22*E34)=G34,L34,IF(BH6-(23*E34)=G34,L34,IF(BH6-(24*E34)=G34,L34,IF(BH6-(25*E34)=G34,L34,""))))))))))))))))))))))))))</f>
        <v/>
      </c>
      <c r="BI34" s="56" t="str">
        <f>IF(G34=BI6,L34,IF(BI6-E34=G34,L34,IF(BI6-(2*E34)=G34,L34,IF(BI6-(3*E34)=G34,L34,IF(BI6-(4*E34)=G34,L34,IF(BI6-(5*E34)=G34,L34,IF(BI6-(6*E34)=G34,L34,IF(BI6-(7*E34)=G34,L34,IF(BI6-(8*E34)=G34,L34,IF(BI6-(9*E34)=G34,L34,IF(BI6-(10*E34)=G34,L34,IF(BI6-(11*E34)=G34,L34,IF(BI6-(12*E34)=G34,L34,IF(BI6-(13*E34)=G34,L34,IF(BI6-(14*E34)=G34,L34,IF(BI6-(15*E34)=G34,L34,IF(BI6-(16*E34)=G34,L34,IF(BI6-(17*E34)=G34,L34,IF(BI6-(18*E34)=G34,L34,IF(BI6-(19*E34)=G34,L34,IF(BI6-(20*E34)=G34,L34,IF(BI6-(21*E34)=G34,L34,IF(BI6-(22*E34)=G34,L34,IF(BI6-(23*E34)=G34,L34,IF(BI6-(24*E34)=G34,L34,IF(BI6-(25*E34)=G34,L34,""))))))))))))))))))))))))))</f>
        <v/>
      </c>
      <c r="BJ34" s="56" t="str">
        <f>IF(G34=BJ6,L34,IF(BJ6-E34=G34,L34,IF(BJ6-(2*E34)=G34,L34,IF(BJ6-(3*E34)=G34,L34,IF(BJ6-(4*E34)=G34,L34,IF(BJ6-(5*E34)=G34,L34,IF(BJ6-(6*E34)=G34,L34,IF(BJ6-(7*E34)=G34,L34,IF(BJ6-(8*E34)=G34,L34,IF(BJ6-(9*E34)=G34,L34,IF(BJ6-(10*E34)=G34,L34,IF(BJ6-(11*E34)=G34,L34,IF(BJ6-(12*E34)=G34,L34,IF(BJ6-(13*E34)=G34,L34,IF(BJ6-(14*E34)=G34,L34,IF(BJ6-(15*E34)=G34,L34,IF(BJ6-(16*E34)=G34,L34,IF(BJ6-(17*E34)=G34,L34,IF(BJ6-(18*E34)=G34,L34,IF(BJ6-(19*E34)=G34,L34,IF(BJ6-(20*E34)=G34,L34,IF(BJ6-(21*E34)=G34,L34,IF(BJ6-(22*E34)=G34,L34,IF(BJ6-(23*E34)=G34,L34,IF(BJ6-(24*E34)=G34,L34,IF(BJ6-(25*E34)=G34,L34,""))))))))))))))))))))))))))</f>
        <v/>
      </c>
      <c r="BK34" s="56" t="str">
        <f>IF(G34=BK6,L34,IF(BK6-E34=G34,L34,IF(BK6-(2*E34)=G34,L34,IF(BK6-(3*E34)=G34,L34,IF(BK6-(4*E34)=G34,L34,IF(BK6-(5*E34)=G34,L34,IF(BK6-(6*E34)=G34,L34,IF(BK6-(7*E34)=G34,L34,IF(BK6-(8*E34)=G34,L34,IF(BK6-(9*E34)=G34,L34,IF(BK6-(10*E34)=G34,L34,IF(BK6-(11*E34)=G34,L34,IF(BK6-(12*E34)=G34,L34,IF(BK6-(13*E34)=G34,L34,IF(BK6-(14*E34)=G34,L34,IF(BK6-(15*E34)=G34,L34,IF(BK6-(16*E34)=G34,L34,IF(BK6-(17*E34)=G34,L34,IF(BK6-(18*E34)=G34,L34,IF(BK6-(19*E34)=G34,L34,IF(BK6-(20*E34)=G34,L34,IF(BK6-(21*E34)=G34,L34,IF(BK6-(22*E34)=G34,L34,IF(BK6-(23*E34)=G34,L34,IF(BK6-(24*E34)=G34,L34,IF(BK6-(25*E34)=G34,L34,""))))))))))))))))))))))))))</f>
        <v/>
      </c>
      <c r="BL34" s="56" t="str">
        <f>IF(G34=BL6,L34,IF(BL6-E34=G34,L34,IF(BL6-(2*E34)=G34,L34,IF(BL6-(3*E34)=G34,L34,IF(BL6-(4*E34)=G34,L34,IF(BL6-(5*E34)=G34,L34,IF(BL6-(6*E34)=G34,L34,IF(BL6-(7*E34)=G34,L34,IF(BL6-(8*E34)=G34,L34,IF(BL6-(9*E34)=G34,L34,IF(BL6-(10*E34)=G34,L34,IF(BL6-(11*E34)=G34,L34,IF(BL6-(12*E34)=G34,L34,IF(BL6-(13*E34)=G34,L34,IF(BL6-(14*E34)=G34,L34,IF(BL6-(15*E34)=G34,L34,IF(BL6-(16*E34)=G34,L34,IF(BL6-(17*E34)=G34,L34,IF(BL6-(18*E34)=G34,L34,IF(BL6-(19*E34)=G34,L34,IF(BL6-(20*E34)=G34,L34,IF(BL6-(21*E34)=G34,L34,IF(BL6-(22*E34)=G34,L34,IF(BL6-(23*E34)=G34,L34,IF(BL6-(24*E34)=G34,L34,IF(BL6-(25*E34)=G34,L34,""))))))))))))))))))))))))))</f>
        <v/>
      </c>
      <c r="BM34" s="57" t="str">
        <f>IF(G34=BM6,L34,IF(BM6-E34=G34,L34,IF(BM6-(2*E34)=G34,L34,IF(BM6-(3*E34)=G34,L34,IF(BM6-(4*E34)=G34,L34,IF(BM6-(5*E34)=G34,L34,IF(BM6-(6*E34)=G34,L34,IF(BM6-(7*E34)=G34,L34,IF(BM6-(8*E34)=G34,L34,IF(BM6-(9*E34)=G34,L34,IF(BM6-(10*E34)=G34,L34,IF(BM6-(11*E34)=G34,L34,IF(BM6-(12*E34)=G34,L34,IF(BM6-(13*E34)=G34,L34,IF(BM6-(14*E34)=G34,L34,IF(BM6-(15*E34)=G34,L34,IF(BM6-(16*E34)=G34,L34,IF(BM6-(17*E34)=G34,L34,IF(BM6-(18*E34)=G34,L34,IF(BM6-(19*E34)=G34,L34,IF(BM6-(20*E34)=G34,L34,IF(BM6-(21*E34)=G34,L34,IF(BM6-(22*E34)=G34,L34,IF(BM6-(23*E34)=G34,L34,IF(BM6-(24*E34)=G34,L34,IF(BM6-(25*E34)=G34,L34,""))))))))))))))))))))))))))</f>
        <v/>
      </c>
    </row>
    <row r="35" spans="1:65" x14ac:dyDescent="0.3">
      <c r="A35" s="9" t="s">
        <v>8</v>
      </c>
      <c r="B35" s="10"/>
      <c r="C35" s="49"/>
      <c r="D35" s="11"/>
      <c r="E35" s="11"/>
      <c r="F35" s="23"/>
      <c r="G35" s="29"/>
      <c r="H35" s="29"/>
      <c r="I35" s="29"/>
      <c r="J35" s="29"/>
      <c r="K35" s="29"/>
      <c r="L35" s="89"/>
      <c r="M35" s="29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1:65" x14ac:dyDescent="0.3">
      <c r="A36" s="1"/>
      <c r="B36" s="7" t="s">
        <v>9</v>
      </c>
      <c r="C36" s="50" t="s">
        <v>90</v>
      </c>
      <c r="D36" s="6" t="s">
        <v>245</v>
      </c>
      <c r="E36" s="6" t="str">
        <f>IF(D36='Entréer Trapphus'!A3,"10",IF(D36='Entréer Trapphus'!A4,"15",IF(D36='Entréer Trapphus'!A5,"15",IF(D36='Entréer Trapphus'!A6,"10",IF(D36='Entréer Trapphus'!A7,"15",IF(D36='Entréer Trapphus'!A8,"15",IF(D36='Entréer Trapphus'!A9,"10",IF(D36='Entréer Trapphus'!A10,"15",IF(D36='Entréer Trapphus'!A11,"15",IF(D36='Entréer Trapphus'!A12,"10",IF(D36='Entréer Trapphus'!A13,"15",IF(D36='Entréer Trapphus'!A14,"15","0"))))))))))))</f>
        <v>10</v>
      </c>
      <c r="F36" s="72">
        <v>2017</v>
      </c>
      <c r="G36" s="46">
        <f t="shared" ref="G36:G47" si="7">IF(AND((F36+E36)&lt;Startår,(F36+E36)&gt;100),Startår,F36+E36)</f>
        <v>2027</v>
      </c>
      <c r="H36" s="28" t="s">
        <v>19</v>
      </c>
      <c r="I36" s="28">
        <v>5</v>
      </c>
      <c r="J36" s="28" t="str">
        <f>IF(D36='Entréer Trapphus'!A3,"25118",IF(D36='Entréer Trapphus'!A4,"25138",IF(D36='Entréer Trapphus'!A5,"25148",IF(D36='Entréer Trapphus'!A6,"25218",IF(D36='Entréer Trapphus'!A7,"25238",IF(D36='Entréer Trapphus'!A8,"25248",IF(D36='Entréer Trapphus'!A9,"25318",IF(D36='Entréer Trapphus'!A10,"25338",IF(D36='Entréer Trapphus'!A11,"25348",IF(D36='Entréer Trapphus'!A12,"25418",IF(D36='Entréer Trapphus'!A13,"25438",IF(D36='Entréer Trapphus'!A14,"25448",""))))))))))))</f>
        <v>25218</v>
      </c>
      <c r="K36" s="28">
        <v>1440</v>
      </c>
      <c r="L36" s="91">
        <f>K36*I36/1000</f>
        <v>7.2</v>
      </c>
      <c r="M36" s="28"/>
      <c r="O36" s="52" t="str">
        <f>IF(G36=O6,L36,IF(O6-E36=G36,L36,IF(O6-(2*E36)=G36,L36,IF(O6-(3*E36)=G36,L36,IF(O6-(4*E36)=G36,L36,IF(O6-(5*E36)=G36,L36,IF(O6-(6*E36)=G36,L36,IF(O6-(7*E36)=G36,L36,IF(O6-(8*E36)=G36,L36,IF(O6-(9*E36)=G36,L36,IF(O6-(10*E36)=G36,L36,IF(O6-(11*E36)=G36,L36,IF(O6-(12*E36)=G36,L36,IF(O6-(13*E36)=G36,L36,IF(O6-(14*E36)=G36,L36,IF(O6-(15*E36)=G36,L36,IF(O6-(16*E36)=G36,L36,IF(O6-(17*E36)=G36,L36,IF(O6-(18*E36)=G36,L36,IF(O6-(19*E36)=G36,L36,IF(O6-(20*E36)=G36,L36,IF(O6-(21*E36)=G36,L36,IF(O6-(22*E36)=G36,L36,IF(O6-(23*E36)=G36,L36,IF(O6-(24*E36)=G36,L36,IF(O6-(25*E36)=G36,L36,""))))))))))))))))))))))))))</f>
        <v/>
      </c>
      <c r="P36" s="53" t="str">
        <f>IF(G36=P6,L36,IF(P6-E36=G36,L36,IF(P6-(2*E36)=G36,L36,IF(P6-(3*E36)=G36,L36,IF(P6-(4*E36)=G36,L36,IF(P6-(5*E36)=G36,L36,IF(P6-(6*E36)=G36,L36,IF(P6-(7*E36)=G36,L36,IF(P6-(8*E36)=G36,L36,IF(P6-(9*E36)=G36,L36,IF(P6-(10*E36)=G36,L36,IF(P6-(11*E36)=G36,L36,IF(P6-(12*E36)=G36,L36,IF(P6-(13*E36)=G36,L36,IF(P6-(14*E36)=G36,L36,IF(P6-(15*E36)=G36,L36,IF(P6-(16*E36)=G36,L36,IF(P6-(17*E36)=G36,L36,IF(P6-(18*E36)=G36,L36,IF(P6-(19*E36)=G36,L36,IF(P6-(20*E36)=G36,L36,IF(P6-(21*E36)=G36,L36,IF(P6-(22*E36)=G36,L36,IF(P6-(23*E36)=G36,L36,IF(P6-(24*E36)=G36,L36,IF(P6-(25*E36)=G36,L36,""))))))))))))))))))))))))))</f>
        <v/>
      </c>
      <c r="Q36" s="53" t="str">
        <f>IF(G36=Q6,L36,IF(Q6-E36=G36,L36,IF(Q6-(2*E36)=G36,L36,IF(Q6-(3*E36)=G36,L36,IF(Q6-(4*E36)=G36,L36,IF(Q6-(5*E36)=G36,L36,IF(Q6-(6*E36)=G36,L36,IF(Q6-(7*E36)=G36,L36,IF(Q6-(8*E36)=G36,L36,IF(Q6-(9*E36)=G36,L36,IF(Q6-(10*E36)=G36,L36,IF(Q6-(11*E36)=G36,L36,IF(Q6-(12*E36)=G36,L36,IF(Q6-(13*E36)=G36,L36,IF(Q6-(14*E36)=G36,L36,IF(Q6-(15*E36)=G36,L36,IF(Q6-(16*E36)=G36,L36,IF(Q6-(17*E36)=G36,L36,IF(Q6-(18*E36)=G36,L36,IF(Q6-(19*E36)=G36,L36,IF(Q6-(20*E36)=G36,L36,IF(Q6-(21*E36)=G36,L36,IF(Q6-(22*E36)=G36,L36,IF(Q6-(23*E36)=G36,L36,IF(Q6-(24*E36)=G36,L36,IF(Q6-(25*E36)=G36,L36,""))))))))))))))))))))))))))</f>
        <v/>
      </c>
      <c r="R36" s="53" t="str">
        <f>IF(G36=R6,L36,IF(R6-E36=G36,L36,IF(R6-(2*E36)=G36,L36,IF(R6-(3*E36)=G36,L36,IF(R6-(4*E36)=G36,L36,IF(R6-(5*E36)=G36,L36,IF(R6-(6*E36)=G36,L36,IF(R6-(7*E36)=G36,L36,IF(R6-(8*E36)=G36,L36,IF(R6-(9*E36)=G36,L36,IF(R6-(10*E36)=G36,L36,IF(R6-(11*E36)=G36,L36,IF(R6-(12*E36)=G36,L36,IF(R6-(13*E36)=G36,L36,IF(R6-(14*E36)=G36,L36,IF(R6-(15*E36)=G36,L36,IF(R6-(16*E36)=G36,L36,IF(R6-(17*E36)=G36,L36,IF(R6-(18*E36)=G36,L36,IF(R6-(19*E36)=G36,L36,IF(R6-(20*E36)=G36,L36,IF(R6-(21*E36)=G36,L36,IF(R6-(22*E36)=G36,L36,IF(R6-(23*E36)=G36,L36,IF(R6-(24*E36)=G36,L36,IF(R6-(25*E36)=G36,L36,""))))))))))))))))))))))))))</f>
        <v/>
      </c>
      <c r="S36" s="53">
        <f>IF(G36=S6,L36,IF(S6-E36=G36,L36,IF(S6-(2*E36)=G36,L36,IF(S6-(3*E36)=G36,L36,IF(S6-(4*E36)=G36,L36,IF(S6-(5*E36)=G36,L36,IF(S6-(6*E36)=G36,L36,IF(S6-(7*E36)=G36,L36,IF(S6-(8*E36)=G36,L36,IF(S6-(9*E36)=G36,L36,IF(S6-(10*E36)=G36,L36,IF(S6-(11*E36)=G36,L36,IF(S6-(12*E36)=G36,L36,IF(S6-(13*E36)=G36,L36,IF(S6-(14*E36)=G36,L36,IF(S6-(15*E36)=G36,L36,IF(S6-(16*E36)=G36,L36,IF(S6-(17*E36)=G36,L36,IF(S6-(18*E36)=G36,L36,IF(S6-(19*E36)=G36,L36,IF(S6-(20*E36)=G36,L36,IF(S6-(21*E36)=G36,L36,IF(S6-(22*E36)=G36,L36,IF(S6-(23*E36)=G36,L36,IF(S6-(24*E36)=G36,L36,IF(S6-(25*E36)=G36,L36,""))))))))))))))))))))))))))</f>
        <v>7.2</v>
      </c>
      <c r="T36" s="53" t="str">
        <f>IF(G36=T6,L36,IF(T6-E36=G36,L36,IF(T6-(2*E36)=G36,L36,IF(T6-(3*E36)=G36,L36,IF(T6-(4*E36)=G36,L36,IF(T6-(5*E36)=G36,L36,IF(T6-(6*E36)=G36,L36,IF(T6-(7*E36)=G36,L36,IF(T6-(8*E36)=G36,L36,IF(T6-(9*E36)=G36,L36,IF(T6-(10*E36)=G36,L36,IF(T6-(11*E36)=G36,L36,IF(T6-(12*E36)=G36,L36,IF(T6-(13*E36)=G36,L36,IF(T6-(14*E36)=G36,L36,IF(T6-(15*E36)=G36,L36,IF(T6-(16*E36)=G36,L36,IF(T6-(17*E36)=G36,L36,IF(T6-(18*E36)=G36,L36,IF(T6-(19*E36)=G36,L36,IF(T6-(20*E36)=G36,L36,IF(T6-(21*E36)=G36,L36,IF(T6-(22*E36)=G36,L36,IF(T6-(23*E36)=G36,L36,IF(T6-(24*E36)=G36,L36,IF(T6-(25*E36)=G36,L36,""))))))))))))))))))))))))))</f>
        <v/>
      </c>
      <c r="U36" s="53" t="str">
        <f>IF(G36=U6,L36,IF(U6-E36=G36,L36,IF(U6-(2*E36)=G36,L36,IF(U6-(3*E36)=G36,L36,IF(U6-(4*E36)=G36,L36,IF(U6-(5*E36)=G36,L36,IF(U6-(6*E36)=G36,L36,IF(U6-(7*E36)=G36,L36,IF(U6-(8*E36)=G36,L36,IF(U6-(9*E36)=G36,L36,IF(U6-(10*E36)=G36,L36,IF(U6-(11*E36)=G36,L36,IF(U6-(12*E36)=G36,L36,IF(U6-(13*E36)=G36,L36,IF(U6-(14*E36)=G36,L36,IF(U6-(15*E36)=G36,L36,IF(U6-(16*E36)=G36,L36,IF(U6-(17*E36)=G36,L36,IF(U6-(18*E36)=G36,L36,IF(U6-(19*E36)=G36,L36,IF(U6-(20*E36)=G36,L36,IF(U6-(21*E36)=G36,L36,IF(U6-(22*E36)=G36,L36,IF(U6-(23*E36)=G36,L36,IF(U6-(24*E36)=G36,L36,IF(U6-(25*E36)=G36,L36,""))))))))))))))))))))))))))</f>
        <v/>
      </c>
      <c r="V36" s="53" t="str">
        <f>IF(G36=V6,L36,IF(V6-E36=G36,L36,IF(V6-(2*E36)=G36,L36,IF(V6-(3*E36)=G36,L36,IF(V6-(4*E36)=G36,L36,IF(V6-(5*E36)=G36,L36,IF(V6-(6*E36)=G36,L36,IF(V6-(7*E36)=G36,L36,IF(V6-(8*E36)=G36,L36,IF(V6-(9*E36)=G36,L36,IF(V6-(10*E36)=G36,L36,IF(V6-(11*E36)=G36,L36,IF(V6-(12*E36)=G36,L36,IF(V6-(13*E36)=G36,L36,IF(V6-(14*E36)=G36,L36,IF(V6-(1*E36)=G36,L36,IF(V6-(16*E36)=G36,L36,IF(V6-(17*E36)=G36,L36,IF(V6-(18*E36)=G36,L36,IF(V6-(19*E36)=G36,L36,IF(V6-(20*E36)=G36,L36,IF(V6-(21*E36)=G36,L36,IF(V6-(22*E36)=G36,L36,IF(V6-(23*E36)=G36,L36,IF(V6-(24*E36)=G36,L36,IF(V6-(25*E36)=G36,L36,""))))))))))))))))))))))))))</f>
        <v/>
      </c>
      <c r="W36" s="53" t="str">
        <f>IF(G36=W6,L36,IF(W6-E36=G36,L36,IF(W6-(2*E36)=G36,L36,IF(W6-(3*E36)=G36,L36,IF(W6-(4*E36)=G36,L36,IF(W6-(5*E36)=G36,L36,IF(W6-(6*E36)=G36,L36,IF(W6-(7*E36)=G36,L36,IF(W6-(8*E36)=G36,L36,IF(W6-(9*E36)=G36,L36,IF(W6-(10*E36)=G36,L36,IF(W6-(11*E36)=G36,L36,IF(W6-(12*E36)=G36,L36,IF(W6-(13*E36)=G36,L36,IF(W6-(14*E36)=G36,L36,IF(W6-(15*E36)=G36,L36,IF(W6-(16*E36)=G36,L36,IF(W6-(17*E36)=G36,L36,IF(W6-(18*E36)=G36,L36,IF(W6-(19*E36)=G36,L36,IF(W6-(20*E36)=G36,L36,IF(W6-(21*E36)=G36,L36,IF(W6-(22*E36)=G36,L36,IF(W6-(23*E36)=G36,L36,IF(W6-(24*E36)=G36,L36,IF(W6-(25*E36)=G36,L36,""))))))))))))))))))))))))))</f>
        <v/>
      </c>
      <c r="X36" s="53" t="str">
        <f>IF(G36=X6,L36,IF(X6-E36=G36,L36,IF(X6-(2*E36)=G36,L36,IF(X6-(3*E36)=G36,L36,IF(X6-(4*E36)=G36,L36,IF(X6-(5*E36)=G36,L36,IF(X6-(6*E36)=G36,L36,IF(X6-(7*E36)=G36,L36,IF(X6-(8*E36)=G36,L36,IF(X6-(9*E36)=G36,L36,IF(X6-(10*E36)=G36,L36,IF(X6-(11*E36)=G36,L36,IF(X6-(12*E36)=G36,L36,IF(X6-(13*E36)=G36,L36,IF(X6-(14*E36)=G36,L36,IF(X6-(15*E36)=G36,L36,IF(X6-(16*E36)=G36,L36,IF(X6-(17*E36)=G36,L36,IF(X6-(18*E36)=G36,L36,IF(X6-(19*E36)=G36,L36,IF(X6-(20*E36)=G36,L36,IF(X6-(21*E36)=G36,L36,IF(X6-(22*E36)=G36,L36,IF(X6-(23*E36)=G36,L36,IF(X6-(24*E36)=G36,L36,IF(X6-(25*E36)=G36,L36,""))))))))))))))))))))))))))</f>
        <v/>
      </c>
      <c r="Y36" s="53" t="str">
        <f>IF(G36=Y6,L36,IF(Y6-E36=G36,L36,IF(Y6-(2*E36)=G36,L36,IF(Y6-(3*E36)=G36,L36,IF(Y6-(4*E36)=G36,L36,IF(Y6-(5*E36)=G36,L36,IF(Y6-(6*E36)=G36,L36,IF(Y6-(7*E36)=G36,L36,IF(Y6-(8*E36)=G36,L36,IF(Y6-(9*E36)=G36,L36,IF(Y6-(10*E36)=G36,L36,IF(Y6-(11*E36)=G36,L36,IF(Y6-(12*E36)=G36,L36,IF(Y6-(13*E36)=G36,L36,IF(Y6-(14*E36)=G36,L36,IF(Y6-(15*E36)=G36,L36,IF(Y6-(16*E36)=G36,L36,IF(Y6-(17*E36)=G36,L36,IF(Y6-(18*E36)=G36,L36,IF(Y6-(19*E36)=G36,L36,IF(Y6-(20*E36)=G36,L36,IF(Y6-(21*E36)=G36,L36,IF(Y6-(22*E36)=G36,L36,IF(Y6-(23*E36)=G36,L36,IF(Y6-(24*E36)=G36,L36,IF(Y6-(25*E36)=G36,L36,""))))))))))))))))))))))))))</f>
        <v/>
      </c>
      <c r="Z36" s="53" t="str">
        <f>IF(G36=Z6,L36,IF(Z6-E36=G36,L36,IF(Z6-(2*E36)=G36,L36,IF(Z6-(3*E36)=G36,L36,IF(Z6-(4*E36)=G36,L36,IF(Z6-(5*E36)=G36,L36,IF(Z6-(6*E36)=G36,L36,IF(Z6-(7*E36)=G36,L36,IF(Z6-(8*E36)=G36,L36,IF(Z6-(9*E36)=G36,L36,IF(Z6-(10*E36)=G36,L36,IF(Z6-(11*E36)=G36,L36,IF(Z6-(12*E36)=G36,L36,IF(Z6-(13*E36)=G36,L36,IF(Z6-(14*E36)=G36,L36,IF(Z6-(15*E36)=G36,L36,IF(Z6-(16*E36)=G36,L36,IF(Z6-(17*E36)=G36,L36,IF(Z6-(18*E36)=G36,L36,IF(Z6-(19*E36)=G36,L36,IF(Z6-(20*E36)=G36,L36,IF(Z6-(21*E36)=G36,L36,IF(Z6-(22*E36)=G36,L36,IF(Z6-(23*E36)=G36,L36,IF(Z6-(24*E36)=G36,L36,IF(Z6-(25*E36)=G36,L36,""))))))))))))))))))))))))))</f>
        <v/>
      </c>
      <c r="AA36" s="53" t="str">
        <f>IF(G36=AA6,L36,IF(AA6-E36=G36,L36,IF(AA6-(2*E36)=G36,L36,IF(AA6-(3*E36)=G36,L36,IF(AA6-(4*E36)=G36,L36,IF(AA6-(5*E36)=G36,L36,IF(AA6-(6*E36)=G36,L36,IF(AA6-(7*E36)=G36,L36,IF(AA6-(8*E36)=G36,L36,IF(AA6-(9*E36)=G36,L36,IF(AA6-(10*E36)=G36,L36,IF(AA6-(11*E36)=G36,L36,IF(AA6-(12*E36)=G36,L36,IF(AA6-(13*E36)=G36,L36,IF(AA6-(14*E36)=G36,L36,IF(AA6-(15*E36)=G36,L36,IF(AA6-(16*E36)=G36,L36,IF(AA6-(17*E36)=G36,L36,IF(AA6-(18*E36)=G36,L36,IF(AA6-(19*E36)=G36,L36,IF(AA6-(20*E36)=G36,L36,IF(AA6-(21*E36)=G36,L36,IF(AA6-(22*E36)=G36,L36,IF(AA6-(23*E36)=G36,L36,IF(AA6-(24*E36)=G36,L36,IF(AA6-(25*E36)=G36,L36,""))))))))))))))))))))))))))</f>
        <v/>
      </c>
      <c r="AB36" s="53" t="str">
        <f>IF(G36=AB6,L36,IF(AB6-E36=G36,L36,IF(AB6-(2*E36)=G36,L36,IF(AB6-(3*E36)=G36,L36,IF(AB6-(4*E36)=G36,L36,IF(AB6-(5*E36)=G36,L36,IF(AB6-(6*E36)=G36,L36,IF(AB6-(7*E36)=G36,L36,IF(AB6-(8*E36)=G36,L36,IF(AB6-(9*E36)=G36,L36,IF(AB6-(10*E36)=G36,L36,IF(AB6-(11*E36)=G36,L36,IF(AB6-(12*E36)=G36,L36,IF(AB6-(13*E36)=G36,L36,IF(AB6-(14*E36)=G36,L36,IF(AB6-(15*E36)=G36,L36,IF(AB6-(16*E36)=G36,L36,IF(AB6-(17*E36)=G36,L36,IF(AB6-(18*E36)=G36,L36,IF(AB6-(19*E36)=G36,L36,IF(AB6-(20*E36)=G36,L36,IF(AB6-(21*E36)=G36,L36,IF(AB6-(22*E36)=G36,L36,IF(AB6-(23*E36)=G36,L36,IF(AB6-(24*E36)=G36,L36,IF(AB6-(25*E36)=G36,L36,""))))))))))))))))))))))))))</f>
        <v/>
      </c>
      <c r="AC36" s="53">
        <f>IF(G36=AC6,L36,IF(AC6-E36=G36,L36,IF(AC6-(2*E36)=G36,L36,IF(AC6-(3*E36)=G36,L36,IF(AC6-(4*E36)=G36,L36,IF(AC6-(5*E36)=G36,L36,IF(AC6-(6*E36)=G36,L36,IF(AC6-(7*E36)=G36,L36,IF(AC6-(8*E36)=G36,L36,IF(AC6-(9*E36)=G36,L36,IF(AC6-(10*E36)=G36,L36,IF(AC6-(11*E36)=G36,L36,IF(AC6-(12*E36)=G36,L36,IF(AC6-(13*E36)=G36,L36,IF(AC6-(14*E36)=G36,L36,IF(AC6-(15*E36)=G36,L36,IF(AC6-(16*E36)=G36,L36,IF(AC6-(17*E36)=G36,L36,IF(AC6-(18*E36)=G36,L36,IF(AC6-(19*E36)=G36,L36,IF(AC6-(20*E36)=G36,L36,IF(AC6-(21*E36)=G36,L36,IF(AC6-(22*E36)=G36,L36,IF(AC6-(23*E36)=G36,L36,IF(AC6-(24*E36)=G36,L36,IF(AC6-(25*E36)=G36,L36,""))))))))))))))))))))))))))</f>
        <v>7.2</v>
      </c>
      <c r="AD36" s="53" t="str">
        <f>IF(G36=AD6,L36,IF(AD6-E36=G36,L36,IF(AD6-(2*E36)=G36,L36,IF(AD6-(3*E36)=G36,L36,IF(AD6-(4*E36)=G36,L36,IF(AD6-(5*E36)=G36,L36,IF(AD6-(6*E36)=G36,L36,IF(AD6-(7*E36)=G36,L36,IF(AD6-(8*E36)=G36,L36,IF(AD6-(9*E36)=G36,L36,IF(AD6-(10*E36)=G36,L36,IF(AD6-(11*E36)=G36,L36,IF(AD6-(12*E36)=G36,L36,IF(AD6-(13*E36)=G36,L36,IF(AD6-(14*E36)=G36,L36,IF(AD6-(15*E36)=G36,L36,IF(AD6-(16*E36)=G36,L36,IF(AD6-(17*E36)=G36,L36,IF(AD6-(18*E36)=G36,L36,IF(AD6-(19*E36)=G36,L36,IF(AD6-(20*E36)=G36,L36,IF(AD6-(21*E36)=G36,L36,IF(AD6-(22*E36)=G36,L36,IF(AD6-(23*E36)=G36,L36,IF(AD6-(24*E36)=G36,L36,IF(AD6-(25*E36)=G36,L36,""))))))))))))))))))))))))))</f>
        <v/>
      </c>
      <c r="AE36" s="53" t="str">
        <f>IF(G36=AE6,L36,IF(AE6-E36=G36,L36,IF(AE6-(2*E36)=G36,L36,IF(AE6-(3*E36)=G36,L36,IF(AE6-(4*E36)=G36,L36,IF(AE6-(5*E36)=G36,L36,IF(AE6-(6*E36)=G36,L36,IF(AE6-(7*E36)=G36,L36,IF(AE6-(8*E36)=G36,L36,IF(AE6-(9*E36)=G36,L36,IF(AE6-(10*E36)=G36,L36,IF(AE6-(11*E36)=G36,L36,IF(AE6-(12*E36)=G36,L36,IF(AE6-(13*E36)=G36,L36,IF(AE6-(14*E36)=G36,L36,IF(AE6-(15*E36)=G36,L36,IF(AE6-(16*E36)=G36,L36,IF(AE6-(17*E36)=G36,L36,IF(AE6-(18*E36)=G36,L36,IF(AE6-(19*E36)=G36,L36,IF(AE6-(20*E36)=G36,L36,IF(AE6-(21*E36)=G36,L36,IF(AE6-(22*E36)=G36,L36,IF(AE6-(23*E36)=G36,L36,IF(AE6-(24*E36)=G36,L36,IF(AE6-(25*E36)=G36,L36,""))))))))))))))))))))))))))</f>
        <v/>
      </c>
      <c r="AF36" s="53" t="str">
        <f>IF(G36=AF6,L36,IF(AF6-E36=G36,L36,IF(AF6-(2*E36)=G36,L36,IF(AF6-(3*E36)=G36,L36,IF(AF6-(4*E36)=G36,L36,IF(AF6-(5*E36)=G36,L36,IF(AF6-(6*E36)=G36,L36,IF(AF6-(7*E36)=G36,L36,IF(AF6-(8*E36)=G36,L36,IF(AF6-(9*E36)=G36,L36,IF(AF6-(10*E36)=G36,L36,IF(AF6-(11*E36)=G36,L36,IF(AF6-(12*E36)=G36,L36,IF(AF6-(13*E36)=G36,L36,IF(AF6-(14*E36)=G36,L36,IF(AF6-(15*E36)=G36,L36,IF(AF6-(16*E36)=G36,L36,IF(AF6-(17*E36)=G36,L36,IF(AF6-(18*E36)=G36,L36,IF(AF6-(19*E36)=G36,L36,IF(AF6-(20*E36)=G36,L36,IF(AF6-(21*E36)=G36,L36,IF(AF6-(22*E36)=G36,L36,IF(AF6-(23*E36)=G36,L36,IF(AF6-(24*E36)=G36,L36,IF(AF6-(25*E36)=G36,L36,""))))))))))))))))))))))))))</f>
        <v/>
      </c>
      <c r="AG36" s="53" t="str">
        <f>IF(G36=AG6,L36,IF(AG6-E36=G36,L36,IF(AG6-(2*E36)=G36,L36,IF(AG6-(3*E36)=G36,L36,IF(AG6-(4*E36)=G36,L36,IF(AG6-(5*E36)=G36,L36,IF(AG6-(6*E36)=G36,L36,IF(AG6-(7*E36)=G36,L36,IF(AG6-(8*E36)=G36,L36,IF(AG6-(9*E36)=G36,L36,IF(AG6-(10*E36)=G36,L36,IF(AG6-(11*E36)=G36,L36,IF(AG6-(12*E36)=G36,L36,IF(AG6-(13*E36)=G36,L36,IF(AG6-(14*E36)=G36,L36,IF(AG6-(15*E36)=G36,L36,IF(AG6-(16*E36)=G36,L36,IF(AG6-(17*E36)=G36,L36,IF(AG6-(18*E36)=G36,L36,IF(AG6-(19*E36)=G36,L36,IF(AG6-(20*E36)=G36,L36,IF(AG6-(21*E36)=G36,L36,IF(AG6-(22*E36)=G36,L36,IF(AG6-(23*E36)=G36,L36,IF(AG6-(24*E36)=G36,L36,IF(AG6-(25*E36)=G36,L36,""))))))))))))))))))))))))))</f>
        <v/>
      </c>
      <c r="AH36" s="53" t="str">
        <f>IF(G36=AH6,L36,IF(AH6-E36=G36,L36,IF(AH6-(2*E36)=G36,L36,IF(AH6-(3*E36)=G36,L36,IF(AH6-(4*E36)=G36,L36,IF(AH6-(5*E36)=G36,L36,IF(AH6-(6*E36)=G36,L36,IF(AH6-(7*E36)=G36,L36,IF(AH6-(8*E36)=G36,L36,IF(AH6-(9*E36)=G36,L36,IF(AH6-(10*E36)=G36,L36,IF(AH6-(11*E36)=G36,L36,IF(AH6-(12*E36)=G36,L36,IF(AH6-(13*E36)=G36,L36,IF(AH6-(14*E36)=G36,L36,IF(AH6-(15*E36)=G36,L36,IF(AH6-(16*E36)=G36,L36,IF(AH6-(17*E36)=G36,L36,IF(AH6-(18*E36)=G36,L36,IF(AH6-(19*E36)=G36,L36,IF(AH6-(20*E36)=G36,L36,IF(AH6-(21*E36)=G36,L36,IF(AH6-(22*E36)=G36,L36,IF(AH6-(23*E36)=G36,L36,IF(AH6-(24*E36)=G36,L36,IF(AH6-(25*E36)=G36,L36,""))))))))))))))))))))))))))</f>
        <v/>
      </c>
      <c r="AI36" s="53" t="str">
        <f>IF(G36=AI6,L36,IF(AI6-E36=G36,L36,IF(AI6-(2*E36)=G36,L36,IF(AI6-(3*E36)=G36,L36,IF(AI6-(4*E36)=G36,L36,IF(AI6-(5*E36)=G36,L36,IF(AI6-(6*E36)=G36,L36,IF(AI6-(7*E36)=G36,L36,IF(AI6-(8*E36)=G36,L36,IF(AI6-(9*E36)=G36,L36,IF(AI6-(10*E36)=G36,L36,IF(AI6-(11*E36)=G36,L36,IF(AI6-(12*E36)=G36,L36,IF(AI6-(13*E36)=G36,L36,IF(AI6-(14*E36)=G36,L36,IF(AI6-(15*E36)=G36,L36,IF(AI6-(16*E36)=G36,L36,IF(AI6-(17*E36)=G36,L36,IF(AI6-(18*E36)=G36,L36,IF(AI6-(19*E36)=G36,L36,IF(AI6-(20*E36)=G36,L36,IF(AI6-(21*E36)=G36,L36,IF(AI6-(22*E36)=G36,L36,IF(AI6-(23*E36)=G36,L36,IF(AI6-(24*E36)=G36,L36,IF(AI6-(25*E36)=G36,L36,""))))))))))))))))))))))))))</f>
        <v/>
      </c>
      <c r="AJ36" s="61" t="str">
        <f>IF(G36=AJ6,L36,IF(AJ6-E36=G36,L36,IF(AJ6-(2*E36)=G36,L36,IF(AJ6-(3*E36)=G36,L36,IF(AJ6-(4*E36)=G36,L36,IF(AJ6-(5*E36)=G36,L36,IF(AJ6-(6*E36)=G36,L36,IF(AJ6-(7*E36)=G36,L36,IF(AJ6-(8*E36)=G36,L36,IF(AJ6-(9*E36)=G36,L36,IF(AJ6-(10*E36)=G36,L36,IF(AJ6-(11*E36)=G36,L36,IF(AJ6-(12*E36)=G36,L36,IF(AJ6-(13*E36)=G36,L36,IF(AJ6-(14*E36)=G36,L36,IF(AJ6-(15*E36)=G36,L36,IF(AJ6-(16*E36)=G36,L36,IF(AJ6-(17*E36)=G36,L36,IF(AJ6-(18*E36)=G36,L36,IF(AJ6-(19*E36)=G36,L36,IF(AJ6-(20*E36)=G36,L36,IF(AJ6-(21*E36)=G36,L36,IF(AJ6-(22*E36)=G36,L36,IF(AJ6-(23*E36)=G36,L36,IF(AJ6-(24*E36)=G36,L36,IF(AJ6-(25*E36)=G36,L36,""))))))))))))))))))))))))))</f>
        <v/>
      </c>
      <c r="AK36" s="53" t="str">
        <f>IF(G36=AK6,L36,IF(AK6-E36=G36,L36,IF(AK6-(2*E36)=G36,L36,IF(AK6-(3*E36)=G36,L36,IF(AK6-(4*E36)=G36,L36,IF(AK6-(5*E36)=G36,L36,IF(AK6-(6*E36)=G36,L36,IF(AK6-(7*E36)=G36,L36,IF(AK6-(8*E36)=G36,L36,IF(AK6-(9*E36)=G36,L36,IF(AK6-(10*E36)=G36,L36,IF(AK6-(11*E36)=G36,L36,IF(AK6-(12*E36)=G36,L36,IF(AK6-(13*E36)=G36,L36,IF(AK6-(14*E36)=G36,L36,IF(AK6-(15*E36)=G36,L36,IF(AK6-(16*E36)=G36,L36,IF(AK6-(17*E36)=G36,L36,IF(AK6-(18*E36)=G36,L36,IF(AK6-(19*E36)=G36,L36,IF(AK6-(20*E36)=G36,L36,IF(AK6-(21*E36)=G36,L36,IF(AK6-(22*E36)=G36,L36,IF(AK6-(23*E36)=G36,L36,IF(AK6-(24*E36)=G36,L36,IF(AK6-(25*E36)=G36,L36,""))))))))))))))))))))))))))</f>
        <v/>
      </c>
      <c r="AL36" s="53" t="str">
        <f>IF(G36=AL6,L36,IF(AL6-E36=G36,L36,IF(AL6-(2*E36)=G36,L36,IF(AL6-(3*E36)=G36,L36,IF(AL6-(4*E36)=G36,L36,IF(AL6-(5*E36)=G36,L36,IF(AL6-(6*E36)=G36,L36,IF(AL6-(7*E36)=G36,L36,IF(AL6-(8*E36)=G36,L36,IF(AL6-(9*E36)=G36,L36,IF(AL6-(10*E36)=G36,L36,IF(AL6-(11*E36)=G36,L36,IF(AL6-(12*E36)=G36,L36,IF(AL6-(13*E36)=G36,L36,IF(AL6-(14*E36)=G36,L36,IF(AL6-(15*E36)=G36,L36,IF(AL6-(16*E36)=G36,L36,IF(AL6-(17*E36)=G36,L36,IF(AL6-(18*E36)=G36,L36,IF(AL6-(19*E36)=G36,L36,IF(AL6-(20*E36)=G36,L36,IF(AL6-(21*E36)=G36,L36,IF(AL6-(22*E36)=G36,L36,IF(AL6-(23*E36)=G36,L36,IF(AL6-(24*E36)=G36,L36,IF(AL6-(25*E36)=G36,L36,""))))))))))))))))))))))))))</f>
        <v/>
      </c>
      <c r="AM36" s="53">
        <f>IF(G36=AM6,L36,IF(AM6-E36=G36,L36,IF(AM6-(2*E36)=G36,L36,IF(AM6-(3*E36)=G36,L36,IF(AM6-(4*E36)=G36,L36,IF(AM6-(5*E36)=G36,L36,IF(AM6-(6*E36)=G36,L36,IF(AM6-(7*E36)=G36,L36,IF(AM6-(8*E36)=G36,L36,IF(AM6-(9*E36)=G36,L36,IF(AM6-(10*E36)=G36,L36,IF(AM6-(11*E36)=G36,L36,IF(AM6-(12*E36)=G36,L36,IF(AM6-(13*E36)=G36,L36,IF(AM6-(14*E36)=G36,L36,IF(AM6-(15*E36)=G36,L36,IF(AM6-(16*E36)=G36,L36,IF(AM6-(17*E36)=G36,L36,IF(AM6-(18*E36)=G36,L36,IF(AM6-(19*E36)=G36,L36,IF(AM6-(20*E36)=G36,L36,IF(AM6-(21*E36)=G36,L36,IF(AM6-(22*E36)=G36,L36,IF(AM6-(23*E36)=G36,L36,IF(AM6-(24*E36)=G36,L36,IF(AM6-(25*E36)=G36,L36,""))))))))))))))))))))))))))</f>
        <v>7.2</v>
      </c>
      <c r="AN36" s="61" t="str">
        <f>IF(G36=AN6,L36,IF(AN6-E36=G36,L36,IF(AN6-(2*E36)=G36,L36,IF(AN6-(3*E36)=G36,L36,IF(AN6-(4*E36)=G36,L36,IF(AN6-(5*E36)=G36,L36,IF(AN6-(6*E36)=G36,L36,IF(AN6-(7*E36)=G36,L36,IF(AN6-(8*E36)=G36,L36,IF(AN6-(9*E36)=G36,L36,IF(AN6-(10*E36)=G36,L36,IF(AN6-(11*E36)=G36,L36,IF(AN6-(12*E36)=G36,L36,IF(AN6-(13*E36)=G36,L36,IF(AN6-(14*E36)=G36,L36,IF(AN6-(15*E36)=G36,L36,IF(AN6-(16*E36)=G36,L36,IF(AN6-(17*E36)=G36,L36,IF(AN6-(18*E36)=G36,L36,IF(AN6-(19*E36)=G36,L36,IF(AN6-(20*E36)=G36,L36,IF(AN6-(21*E36)=G36,L36,IF(AN6-(22*E36)=G36,L36,IF(AN6-(23*E36)=G36,L36,IF(AN6-(24*E36)=G36,L36,IF(AN6-(25*E36)=G36,L36,""))))))))))))))))))))))))))</f>
        <v/>
      </c>
      <c r="AO36" s="53" t="str">
        <f>IF(G36=AO6,L36,IF(AO6-E36=G36,L36,IF(AO6-(2*E36)=G36,L36,IF(AO6-(3*E36)=G36,L36,IF(AO6-(4*E36)=G36,L36,IF(AO6-(5*E36)=G36,L36,IF(AO6-(6*E36)=G36,L36,IF(AO6-(7*E36)=G36,L36,IF(AO6-(8*E36)=G36,L36,IF(AO6-(9*E36)=G36,L36,IF(AO6-(10*E36)=G36,L36,IF(AO6-(11*E36)=G36,L36,IF(AO6-(12*E36)=G36,L36,IF(AO6-(13*E36)=G36,L36,IF(AO6-(14*E36)=G36,L36,IF(AO6-(15*E36)=G36,L36,IF(AO6-(16*E36)=G36,L36,IF(AO6-(17*E36)=G36,L36,IF(AO6-(18*E36)=G36,L36,IF(AO6-(19*E36)=G36,L36,IF(AO6-(20*E36)=G36,L36,IF(AO6-(21*E36)=G36,L36,IF(AO6-(22*E36)=G36,L36,IF(AO6-(23*E36)=G36,L36,IF(AO6-(24*E36)=G36,L36,IF(AO6-(25*E36)=G36,L36,""))))))))))))))))))))))))))</f>
        <v/>
      </c>
      <c r="AP36" s="53" t="str">
        <f>IF(G36=AP6,L36,IF(AP6-E36=G36,L36,IF(AP6-(2*E36)=G36,L36,IF(AP6-(3*E36)=G36,L36,IF(AP6-(4*E36)=G36,L36,IF(AP6-(5*E36)=G36,L36,IF(AP6-(6*E36)=G36,L36,IF(AP6-(7*E36)=G36,L36,IF(AP6-(8*E36)=G36,L36,IF(AP6-(9*E36)=G36,L36,IF(AP6-(10*E36)=G36,L36,IF(AP6-(11*E36)=G36,L36,IF(AP6-(12*E36)=G36,L36,IF(AP6-(13*E36)=G36,L36,IF(AP6-(14*E36)=G36,L36,IF(AP6-(15*E36)=G36,L36,IF(AP6-(16*E36)=G36,L36,IF(AP6-(17*E36)=G36,L36,IF(AP6-(18*E36)=G36,L36,IF(AP6-(19*E36)=G36,L36,IF(AP6-(20*E36)=G36,L36,IF(AP6-(21*E36)=G36,L36,IF(AP6-(22*E36)=G36,L36,IF(AP6-(23*E36)=G36,L36,IF(AP6-(24*E36)=G36,L36,IF(AP6-(25*E36)=G36,L36,""))))))))))))))))))))))))))</f>
        <v/>
      </c>
      <c r="AQ36" s="53" t="str">
        <f>IF(G36=AQ6,L36,IF(AQ6-E36=G36,L36,IF(AQ6-(2*E36)=G36,L36,IF(AQ6-(3*E36)=G36,L36,IF(AQ6-(4*E36)=G36,L36,IF(AQ6-(5*E36)=G36,L36,IF(AQ6-(6*E36)=G36,L36,IF(AQ6-(7*E36)=G36,L36,IF(AQ6-(8*E36)=G36,L36,IF(AQ6-(9*E36)=G36,L36,IF(AQ6-(10*E36)=G36,L36,IF(AQ6-(11*E36)=G36,L36,IF(AQ6-(12*E36)=G36,L36,IF(AQ6-(13*E36)=G36,L36,IF(AQ6-(14*E36)=G36,L36,IF(AQ6-(15*E36)=G36,L36,IF(AQ6-(16*E36)=G36,L36,IF(AQ6-(17*E36)=G36,L36,IF(AQ6-(18*E36)=G36,L36,IF(AQ6-(19*E36)=G36,L36,IF(AQ6-(20*E36)=G36,L36,IF(AQ6-(21*E36)=G36,L36,IF(AQ6-(22*E36)=G36,L36,IF(AQ6-(23*E36)=G36,L36,IF(AQ6-(24*E36)=G36,L36,IF(AQ6-(25*E36)=G36,L36,""))))))))))))))))))))))))))</f>
        <v/>
      </c>
      <c r="AR36" s="53" t="str">
        <f>IF(G36=AR6,L36,IF(AR6-E36=G36,L36,IF(AR6-(2*E36)=G36,L36,IF(AR6-(3*E36)=G36,L36,IF(AR6-(4*E36)=G36,L36,IF(AR6-(5*E36)=G36,L36,IF(AR6-(6*E36)=G36,L36,IF(AR6-(7*E36)=G36,L36,IF(AR6-(8*E36)=G36,L36,IF(AR6-(9*E36)=G36,L36,IF(AR6-(10*E36)=G36,L36,IF(AR6-(11*E36)=G36,L36,IF(AR6-(12*E36)=G36,L36,IF(AR6-(13*E36)=G36,L36,IF(AR6-(14*E36)=G36,L36,IF(AR6-(15*E36)=G36,L36,IF(AR6-(16*E36)=G36,L36,IF(AR6-(17*E36)=G36,L36,IF(AR6-(18*E36)=G36,L36,IF(AR6-(19*E36)=G36,L36,IF(AR6-(20*E36)=G36,L36,IF(AR6-(21*E36)=G36,L36,IF(AR6-(22*E36)=G36,L36,IF(AR6-(23*E36)=G36,L36,IF(AR6-(24*E36)=G36,L36,IF(AR6-(25*E36)=G36,L36,""))))))))))))))))))))))))))</f>
        <v/>
      </c>
      <c r="AS36" s="53" t="str">
        <f>IF(G36=AS6,L36,IF(AS6-E36=G36,L36,IF(AS6-(2*E36)=G36,L36,IF(AS6-(3*E36)=G36,L36,IF(AS6-(4*E36)=G36,L36,IF(AS6-(5*E36)=G36,L36,IF(AS6-(6*E36)=G36,L36,IF(AS6-(7*E36)=G36,L36,IF(AS6-(8*E36)=G36,L36,IF(AS6-(9*E36)=G36,L36,IF(AS6-(10*E36)=G36,L36,IF(AS6-(11*E36)=G36,L36,IF(AS6-(12*E36)=G36,L36,IF(AS6-(13*E36)=G36,L36,IF(AS6-(14*E36)=G36,L36,IF(AS6-(15*E36)=G36,L36,IF(AS6-(16*E36)=G36,L36,IF(AS6-(17*E36)=G36,L36,IF(AS6-(18*E36)=G36,L36,IF(AS6-(19*E36)=G36,L36,IF(AS6-(20*E36)=G36,L36,IF(AS6-(21*E36)=G36,L36,IF(AS6-(22*E36)=G36,L36,IF(AS6-(23*E36)=G36,L36,IF(AS6-(24*E36)=G36,L36,IF(AS6-(25*E36)=G36,L36,""))))))))))))))))))))))))))</f>
        <v/>
      </c>
      <c r="AT36" s="53" t="str">
        <f>IF(G36=AT6,L36,IF(AT6-E36=G36,L36,IF(AT6-(2*E36)=G36,L36,IF(AT6-(3*E36)=G36,L36,IF(AT6-(4*E36)=G36,L36,IF(AT6-(5*E36)=G36,L36,IF(AT6-(6*E36)=G36,L36,IF(AT6-(7*E36)=G36,L36,IF(AT6-(8*E36)=G36,L36,IF(AT6-(9*E36)=G36,L36,IF(AT6-(10*E36)=G36,L36,IF(AT6-(11*E36)=G36,L36,IF(AT6-(12*E36)=G36,L36,IF(AT6-(13*E36)=G36,L36,IF(AT6-(14*E36)=G36,L36,IF(AT6-(15*E36)=G36,L36,IF(AT6-(16*E36)=G36,L36,IF(AT6-(17*E36)=G36,L36,IF(AT6-(18*E36)=G36,L36,IF(AT6-(19*E36)=G36,L36,IF(AT6-(20*E36)=G36,L36,IF(AT6-(21*E36)=G36,L36,IF(AT6-(22*E36)=G36,L36,IF(AT6-(23*E36)=G36,L36,IF(AT6-(24*E36)=G36,L36,IF(AT6-(25*E36)=G36,L36,""))))))))))))))))))))))))))</f>
        <v/>
      </c>
      <c r="AU36" s="53" t="str">
        <f>IF(G36=AU6,L36,IF(AU6-E36=G36,L36,IF(AU6-(2*E36)=G36,L36,IF(AU6-(3*E36)=G36,L36,IF(AU6-(4*E36)=G36,L36,IF(AU6-(5*E36)=G36,L36,IF(AU6-(6*E36)=G36,L36,IF(AU6-(7*E36)=G36,L36,IF(AU6-(8*E36)=G36,L36,IF(AU6-(9*E36)=G36,L36,IF(AU6-(10*E36)=G36,L36,IF(AU6-(11*E36)=G36,L36,IF(AU6-(12*E36)=G36,L36,IF(AU6-(13*E36)=G36,L36,IF(AU6-(14*E36)=G36,L36,IF(AU6-(15*E36)=G36,L36,IF(AU6-(16*E36)=G36,L36,IF(AU6-(17*E36)=G36,L36,IF(AU6-(18*E36)=G36,L36,IF(AU6-(19*E36)=G36,L36,IF(AU6-(20*E36)=G36,L36,IF(AU6-(21*E36)=G36,L36,IF(AU6-(22*E36)=G36,L36,IF(AU6-(23*E36)=G36,L36,IF(AU6-(24*E36)=G36,L36,IF(AU6-(25*E36)=G36,L36,""))))))))))))))))))))))))))</f>
        <v/>
      </c>
      <c r="AV36" s="53" t="str">
        <f>IF(G36=AV6,L36,IF(AV6-E36=G36,L36,IF(AV6-(2*E36)=G36,L36,IF(AV6-(3*E36)=G36,L36,IF(AV6-(4*E36)=G36,L36,IF(AV6-(5*E36)=G36,L36,IF(AV6-(6*E36)=G36,L36,IF(AV6-(7*E36)=G36,L36,IF(AV6-(8*E36)=G36,L36,IF(AV6-(9*E36)=G36,L36,IF(AV6-(10*E36)=G36,L36,IF(AV6-(11*E36)=G36,L36,IF(AV6-(12*E36)=G36,L36,IF(AV6-(13*E36)=G36,L36,IF(AV6-(14*E36)=G36,L36,IF(AV6-(15*E36)=G36,L36,IF(AV6-(16*E36)=G36,L36,IF(AV6-(17*E36)=G36,L36,IF(AV6-(18*E36)=G36,L36,IF(AV6-(19*E36)=G36,L36,IF(AV6-(20*E36)=G36,L36,IF(AV6-(21*E36)=G36,L36,IF(AV6-(22*E36)=G36,L36,IF(AV6-(23*E36)=G36,L36,IF(AV6-(24*E36)=G36,L36,IF(AV6-(25*E36)=G36,L36,""))))))))))))))))))))))))))</f>
        <v/>
      </c>
      <c r="AW36" s="53">
        <f>IF(G36=AW6,L36,IF(AW6-E36=G36,L36,IF(AW6-(2*E36)=G36,L36,IF(AW6-(3*E36)=G36,L36,IF(AW6-(4*E36)=G36,L36,IF(AW6-(5*E36)=G36,L36,IF(AW6-(6*E36)=G36,L36,IF(AW6-(7*E36)=G36,L36,IF(AW6-(8*E36)=G36,L36,IF(AW6-(9*E36)=G36,L36,IF(AW6-(10*E36)=G36,L36,IF(AW6-(11*E36)=G36,L36,IF(AW6-(12*E36)=G36,L36,IF(AW6-(13*E36)=G36,L36,IF(AW6-(14*E36)=G36,L36,IF(AW6-(15*E36)=G36,L36,IF(AW6-(16*E36)=G36,L36,IF(AW6-(17*E36)=G36,L36,IF(AW6-(18*E36)=G36,L36,IF(AW6-(19*E36)=G36,L36,IF(AW6-(20*E36)=G36,L36,IF(AW6-(21*E36)=G36,L36,IF(AW6-(22*E36)=G36,L36,IF(AW6-(23*E36)=G36,L36,IF(AW6-(24*E36)=G36,L36,IF(AW6-(25*E36)=G36,L36,""))))))))))))))))))))))))))</f>
        <v>7.2</v>
      </c>
      <c r="AX36" s="53" t="str">
        <f>IF(G36=AX6,L36,IF(AX6-E36=G36,L36,IF(AX6-(2*E36)=G36,L36,IF(AX6-(3*E36)=G36,L36,IF(AX6-(4*E36)=G36,L36,IF(AX6-(5*E36)=G36,L36,IF(AX6-(6*E36)=G36,L36,IF(AX6-(7*E36)=G36,L36,IF(AX6-(8*E36)=G36,L36,IF(AX6-(9*E36)=G36,L36,IF(AX6-(10*E36)=G36,L36,IF(AX6-(11*E36)=G36,L36,IF(AX6-(12*E36)=G36,L36,IF(AX6-(13*E36)=G36,L36,IF(AX6-(14*E36)=G36,L36,IF(AX6-(15*E36)=G36,L36,IF(AX6-(16*E36)=G36,L36,IF(AX6-(17*E36)=G36,L36,IF(AX6-(18*E36)=G36,L36,IF(AX6-(19*E36)=G36,L36,IF(AX6-(20*E36)=G36,L36,IF(AX6-(21*E36)=G36,L36,IF(AX6-(22*E36)=G36,L36,IF(AX6-(23*E36)=G36,L36,IF(AX6-(24*E36)=G36,L36,IF(AX6-(25*E36)=G36,L36,""))))))))))))))))))))))))))</f>
        <v/>
      </c>
      <c r="AY36" s="53" t="str">
        <f>IF(G36=AY6,L36,IF(AY6-E36=G36,L36,IF(AY6-(2*E36)=G36,L36,IF(AY6-(3*E36)=G36,L36,IF(AY6-(4*E36)=G36,L36,IF(AY6-(5*E36)=G36,L36,IF(AY6-(6*E36)=G36,L36,IF(AY6-(7*E36)=G36,L36,IF(AY6-(8*E36)=G36,L36,IF(AY6-(9*E36)=G36,L36,IF(AY6-(10*E36)=G36,L36,IF(AY6-(11*E36)=G36,L36,IF(AY6-(12*E36)=G36,L36,IF(AY6-(13*E36)=G36,L36,IF(AY6-(14*E36)=G36,L36,IF(AY6-(15*E36)=G36,L36,IF(AY6-(16*E36)=G36,L36,IF(AY6-(17*E36)=G36,L36,IF(AY6-(18*E36)=G36,L36,IF(AY6-(19*E36)=G36,L36,IF(AY6-(20*E36)=G36,L36,IF(AY6-(21*E36)=G36,L36,IF(AY6-(22*E36)=G36,L36,IF(AY6-(23*E36)=G36,L36,IF(AY6-(24*E36)=G36,L36,IF(AY6-(25*E36)=G36,L36,""))))))))))))))))))))))))))</f>
        <v/>
      </c>
      <c r="AZ36" s="53" t="str">
        <f>IF(G36=AZ6,L36,IF(AZ6-E36=G36,L36,IF(AZ6-(2*E36)=G36,L36,IF(AZ6-(3*E36)=G36,L36,IF(AZ6-(4*E36)=G36,L36,IF(AZ6-(5*E36)=G36,L36,IF(AZ6-(6*E36)=G36,L36,IF(AZ6-(7*E36)=G36,L36,IF(AZ6-(8*E36)=G36,L36,IF(AZ6-(9*E36)=G36,L36,IF(AZ6-(10*E36)=G36,L36,IF(AZ6-(11*E36)=G36,L36,IF(AZ6-(12*E36)=G36,L36,IF(AZ6-(13*E36)=G36,L36,IF(AZ6-(14*E36)=G36,L36,IF(AZ6-(15*E36)=G36,L36,IF(AZ6-(16*E36)=G36,L36,IF(AZ6-(17*E36)=G36,L36,IF(AZ6-(18*E36)=G36,L36,IF(AZ6-(19*E36)=G36,L36,IF(AZ6-(20*E36)=G36,L36,IF(AZ6-(21*E36)=G36,L36,IF(AZ6-(22*E36)=G36,L36,IF(AZ6-(23*E36)=G36,L36,IF(AZ6-(24*E36)=G36,L36,IF(AZ6-(25*E36)=G36,L36,""))))))))))))))))))))))))))</f>
        <v/>
      </c>
      <c r="BA36" s="53" t="str">
        <f>IF(G36=BA6,L36,IF(BA6-E36=G36,L36,IF(BA6-(2*E36)=G36,L36,IF(BA6-(3*E36)=G36,L36,IF(BA6-(4*E36)=G36,L36,IF(BA6-(5*E36)=G36,L36,IF(BA6-(6*E36)=G36,L36,IF(BA6-(7*E36)=G36,L36,IF(BA6-(8*E36)=G36,L36,IF(BA6-(9*E36)=G36,L36,IF(BA6-(10*E36)=G36,L36,IF(BA6-(11*E36)=G36,L36,IF(BA6-(12*E36)=G36,L36,IF(BA6-(13*E36)=G36,L36,IF(BA6-(14*E36)=G36,L36,IF(BA6-(15*E36)=G36,L36,IF(BA6-(16*E36)=G36,L36,IF(BA6-(17*E36)=G36,L36,IF(BA6-(18*E36)=G36,L36,IF(BA6-(19*E36)=G36,L36,IF(BA6-(20*E36)=G36,L36,IF(BA6-(21*E36)=G36,L36,IF(BA6-(22*E36)=G36,L36,IF(BA6-(23*E36)=G36,L36,IF(BA6-(24*E36)=G36,L36,IF(BA6-(25*E36)=G36,L36,""))))))))))))))))))))))))))</f>
        <v/>
      </c>
      <c r="BB36" s="53" t="str">
        <f>IF(G36=BB6,L36,IF(BB6-E36=G36,L36,IF(BB6-(2*E36)=G36,L36,IF(BB6-(3*E36)=G36,L36,IF(BB6-(4*E36)=G36,L36,IF(BB6-(5*E36)=G36,L36,IF(BB6-(6*E36)=G36,L36,IF(BB6-(7*E36)=G36,L36,IF(BB6-(8*E36)=G36,L36,IF(BB6-(9*E36)=G36,L36,IF(BB6-(10*E36)=G36,L36,IF(BB6-(11*E36)=G36,L36,IF(BB6-(12*E36)=G36,L36,IF(BB6-(13*E36)=G36,L36,IF(BB6-(14*E36)=G36,L36,IF(BB6-(15*E36)=G36,L36,IF(BB6-(16*E36)=G36,L36,IF(BB6-(17*E36)=G36,L36,IF(BB6-(18*E36)=G36,L36,IF(BB6-(19*E36)=G36,L36,IF(BB6-(20*E36)=G36,L36,IF(BB6-(21*E36)=G36,L36,IF(BB6-(22*E36)=G36,L36,IF(BB6-(23*E36)=G36,L36,IF(BB6-(24*E36)=G36,L36,IF(BB6-(25*E36)=G36,L36,""))))))))))))))))))))))))))</f>
        <v/>
      </c>
      <c r="BC36" s="53" t="str">
        <f>IF(G36=BC6,L36,IF(BC6-E36=G36,L36,IF(BC6-(2*E36)=G36,L36,IF(BC6-(3*E36)=G36,L36,IF(BC6-(4*E36)=G36,L36,IF(BC6-(5*E36)=G36,L36,IF(BC6-(6*E36)=G36,L36,IF(BC6-(7*E36)=G36,L36,IF(BC6-(8*E36)=G36,L36,IF(BC6-(9*E36)=G36,L36,IF(BC6-(10*E36)=G36,L36,IF(BC6-(11*E36)=G36,L36,IF(BC6-(12*E36)=G36,L36,IF(BC6-(13*E36)=G36,L36,IF(BC6-(14*E36)=G36,L36,IF(BC6-(15*E36)=G36,L36,IF(BC6-(16*E36)=G36,L36,IF(BC6-(17*E36)=G36,L36,IF(BC6-(18*E36)=G36,L36,IF(BC6-(19*E36)=G36,L36,IF(BC6-(20*E36)=G36,L36,IF(BC6-(21*E36)=G36,L36,IF(BC6-(22*E36)=G36,L36,IF(BC6-(23*E36)=G36,L36,IF(BC6-(24*E36)=G36,L36,IF(BC6-(25*E36)=G36,L36,""))))))))))))))))))))))))))</f>
        <v/>
      </c>
      <c r="BD36" s="53" t="str">
        <f>IF(G36=BD6,L36,IF(BD6-E36=G36,L36,IF(BD6-(2*E36)=G36,L36,IF(BD6-(3*E36)=G36,L36,IF(BD6-(4*E36)=G36,L36,IF(BD6-(5*E36)=G36,L36,IF(BD6-(6*E36)=G36,L36,IF(BD6-(7*E36)=G36,L36,IF(BD6-(8*E36)=G36,L36,IF(BD6-(9*E36)=G36,L36,IF(BD6-(10*E36)=G36,L36,IF(BD6-(11*E36)=G36,L36,IF(BD6-(12*E36)=G36,L36,IF(BD6-(13*E36)=G36,L36,IF(BD6-(14*E36)=G36,L36,IF(BD6-(15*E36)=G36,L36,IF(BD6-(16*E36)=G36,L36,IF(BD6-(17*E36)=G36,L36,IF(BD6-(18*E36)=G36,L36,IF(BD6-(19*E36)=G36,L36,IF(BD6-(20*E36)=G36,L36,IF(BD6-(21*E36)=G36,L36,IF(BD6-(22*E36)=G36,L36,IF(BD6-(23*E36)=G36,L36,IF(BD6-(24*E36)=G36,L36,IF(BD6-(25*E36)=G36,L36,""))))))))))))))))))))))))))</f>
        <v/>
      </c>
      <c r="BE36" s="53" t="str">
        <f>IF(G36=BE6,L36,IF(BE6-E36=G36,L36,IF(BE6-(2*E36)=G36,L36,IF(BE6-(3*E36)=G36,L36,IF(BE6-(4*E36)=G36,L36,IF(BE6-(5*E36)=G36,L36,IF(BE6-(6*E36)=G36,L36,IF(BE6-(7*E36)=G36,L36,IF(BE6-(8*E36)=G36,L36,IF(BE6-(9*E36)=G36,L36,IF(BE6-(10*E36)=G36,L36,IF(BE6-(11*E36)=G36,L36,IF(BE6-(12*E36)=G36,L36,IF(BE6-(13*E36)=G36,L36,IF(BE6-(14*E36)=G36,L36,IF(BE6-(15*E36)=G36,L36,IF(BE6-(16*E36)=G36,L36,IF(BE6-(17*E36)=G36,L36,IF(BE6-(18*E36)=G36,L36,IF(BE6-(19*E36)=G36,L36,IF(BE6-(20*E36)=G36,L36,IF(BE6-(21*E36)=G36,L36,IF(BE6-(22*E36)=G36,L36,IF(BE6-(23*E36)=G36,L36,IF(BE6-(24*E36)=G36,L36,IF(BE6-(25*E36)=G36,L36,""))))))))))))))))))))))))))</f>
        <v/>
      </c>
      <c r="BF36" s="53" t="str">
        <f>IF(G36=BF6,L36,IF(BF6-E36=G36,L36,IF(BF6-(2*E36)=G36,L36,IF(BF6-(3*E36)=G36,L36,IF(BF6-(4*E36)=G36,L36,IF(BF6-(5*E36)=G36,L36,IF(BF6-(6*E36)=G36,L36,IF(BF6-(7*E36)=G36,L36,IF(BF6-(8*E36)=G36,L36,IF(BF6-(9*E36)=G36,L36,IF(BF6-(10*E36)=G36,L36,IF(BF6-(11*E36)=G36,L36,IF(BF6-(12*E36)=G36,L36,IF(BF6-(13*E36)=G36,L36,IF(BF6-(14*E36)=G36,L36,IF(BF6-(15*E36)=G36,L36,IF(BF6-(16*E36)=G36,L36,IF(BF6-(17*E36)=G36,L36,IF(BF6-(18*E36)=G36,L36,IF(BF6-(19*E36)=G36,L36,IF(BF6-(20*E36)=G36,L36,IF(BF6-(21*E36)=G36,L36,IF(BF6-(22*E36)=G36,L36,IF(BF6-(23*E36)=G36,L36,IF(BF6-(24*E36)=G36,L36,IF(BF6-(25*E36)=G36,L36,""))))))))))))))))))))))))))</f>
        <v/>
      </c>
      <c r="BG36" s="53">
        <f>IF(G36=BG6,L36,IF(BG6-E36=G36,L36,IF(BG6-(2*E36)=G36,L36,IF(BG6-(3*E36)=G36,L36,IF(BG6-(4*E36)=G36,L36,IF(BG6-(5*E36)=G36,L36,IF(BG6-(6*E36)=G36,L36,IF(BG6-(7*E36)=G36,L36,IF(BG6-(8*E36)=G36,L36,IF(BG6-(9*E36)=G36,L36,IF(BG6-(10*E36)=G36,L36,IF(BG6-(11*E36)=G36,L36,IF(BG6-(12*E36)=G36,L36,IF(BG6-(13*E36)=G36,L36,IF(BG6-(14*E36)=G36,L36,IF(BG6-(15*E36)=G36,L36,IF(BG6-(16*E36)=G36,L36,IF(BG6-(17*E36)=G36,L36,IF(BG6-(18*E36)=G36,L36,IF(BG6-(19*E36)=G36,L36,IF(BG6-(20*E36)=G36,L36,IF(BG6-(21*E36)=G36,L36,IF(BG6-(22*E36)=G36,L36,IF(BG6-(23*E36)=G36,L36,IF(BG6-(24*E36)=G36,L36,IF(BG6-(25*E36)=G36,L36,""))))))))))))))))))))))))))</f>
        <v>7.2</v>
      </c>
      <c r="BH36" s="53" t="str">
        <f>IF(G36=BH6,L36,IF(BH6-E36=G36,L36,IF(BH6-(2*E36)=G36,L36,IF(BH6-(3*E36)=G36,L36,IF(BH6-(4*E36)=G36,L36,IF(BH6-(5*E36)=G36,L36,IF(BH6-(6*E36)=G36,L36,IF(BH6-(7*E36)=G36,L36,IF(BH6-(8*E36)=G36,L36,IF(BH6-(9*E36)=G36,L36,IF(BH6-(10*E36)=G36,L36,IF(BH6-(11*E36)=G36,L36,IF(BH6-(12*E36)=G36,L36,IF(BH6-(13*E36)=G36,L36,IF(BH6-(14*E36)=G36,L36,IF(BH6-(15*E36)=G36,L36,IF(BH6-(16*E36)=G36,L36,IF(BH6-(17*E36)=G36,L36,IF(BH6-(18*E36)=G36,L36,IF(BH6-(19*E36)=G36,L36,IF(BH6-(20*E36)=G36,L36,IF(BH6-(21*E36)=G36,L36,IF(BH6-(22*E36)=G36,L36,IF(BH6-(23*E36)=G36,L36,IF(BH6-(24*E36)=G36,L36,IF(BH6-(25*E36)=G36,L36,""))))))))))))))))))))))))))</f>
        <v/>
      </c>
      <c r="BI36" s="53" t="str">
        <f>IF(G36=BI6,L36,IF(BI6-E36=G36,L36,IF(BI6-(2*E36)=G36,L36,IF(BI6-(3*E36)=G36,L36,IF(BI6-(4*E36)=G36,L36,IF(BI6-(5*E36)=G36,L36,IF(BI6-(6*E36)=G36,L36,IF(BI6-(7*E36)=G36,L36,IF(BI6-(8*E36)=G36,L36,IF(BI6-(9*E36)=G36,L36,IF(BI6-(10*E36)=G36,L36,IF(BI6-(11*E36)=G36,L36,IF(BI6-(12*E36)=G36,L36,IF(BI6-(13*E36)=G36,L36,IF(BI6-(14*E36)=G36,L36,IF(BI6-(15*E36)=G36,L36,IF(BI6-(16*E36)=G36,L36,IF(BI6-(17*E36)=G36,L36,IF(BI6-(18*E36)=G36,L36,IF(BI6-(19*E36)=G36,L36,IF(BI6-(20*E36)=G36,L36,IF(BI6-(21*E36)=G36,L36,IF(BI6-(22*E36)=G36,L36,IF(BI6-(23*E36)=G36,L36,IF(BI6-(24*E36)=G36,L36,IF(BI6-(25*E36)=G36,L36,""))))))))))))))))))))))))))</f>
        <v/>
      </c>
      <c r="BJ36" s="53" t="str">
        <f>IF(G36=BJ6,L36,IF(BJ6-E36=G36,L36,IF(BJ6-(2*E36)=G36,L36,IF(BJ6-(3*E36)=G36,L36,IF(BJ6-(4*E36)=G36,L36,IF(BJ6-(5*E36)=G36,L36,IF(BJ6-(6*E36)=G36,L36,IF(BJ6-(7*E36)=G36,L36,IF(BJ6-(8*E36)=G36,L36,IF(BJ6-(9*E36)=G36,L36,IF(BJ6-(10*E36)=G36,L36,IF(BJ6-(11*E36)=G36,L36,IF(BJ6-(12*E36)=G36,L36,IF(BJ6-(13*E36)=G36,L36,IF(BJ6-(14*E36)=G36,L36,IF(BJ6-(15*E36)=G36,L36,IF(BJ6-(16*E36)=G36,L36,IF(BJ6-(17*E36)=G36,L36,IF(BJ6-(18*E36)=G36,L36,IF(BJ6-(19*E36)=G36,L36,IF(BJ6-(20*E36)=G36,L36,IF(BJ6-(21*E36)=G36,L36,IF(BJ6-(22*E36)=G36,L36,IF(BJ6-(23*E36)=G36,L36,IF(BJ6-(24*E36)=G36,L36,IF(BJ6-(25*E36)=G36,L36,""))))))))))))))))))))))))))</f>
        <v/>
      </c>
      <c r="BK36" s="53" t="str">
        <f>IF(G36=BK6,L36,IF(BK6-E36=G36,L36,IF(BK6-(2*E36)=G36,L36,IF(BK6-(3*E36)=G36,L36,IF(BK6-(4*E36)=G36,L36,IF(BK6-(5*E36)=G36,L36,IF(BK6-(6*E36)=G36,L36,IF(BK6-(7*E36)=G36,L36,IF(BK6-(8*E36)=G36,L36,IF(BK6-(9*E36)=G36,L36,IF(BK6-(10*E36)=G36,L36,IF(BK6-(11*E36)=G36,L36,IF(BK6-(12*E36)=G36,L36,IF(BK6-(13*E36)=G36,L36,IF(BK6-(14*E36)=G36,L36,IF(BK6-(15*E36)=G36,L36,IF(BK6-(16*E36)=G36,L36,IF(BK6-(17*E36)=G36,L36,IF(BK6-(18*E36)=G36,L36,IF(BK6-(19*E36)=G36,L36,IF(BK6-(20*E36)=G36,L36,IF(BK6-(21*E36)=G36,L36,IF(BK6-(22*E36)=G36,L36,IF(BK6-(23*E36)=G36,L36,IF(BK6-(24*E36)=G36,L36,IF(BK6-(25*E36)=G36,L36,""))))))))))))))))))))))))))</f>
        <v/>
      </c>
      <c r="BL36" s="53" t="str">
        <f>IF(G36=BL6,L36,IF(BL6-E36=G36,L36,IF(BL6-(2*E36)=G36,L36,IF(BL6-(3*E36)=G36,L36,IF(BL6-(4*E36)=G36,L36,IF(BL6-(5*E36)=G36,L36,IF(BL6-(6*E36)=G36,L36,IF(BL6-(7*E36)=G36,L36,IF(BL6-(8*E36)=G36,L36,IF(BL6-(9*E36)=G36,L36,IF(BL6-(10*E36)=G36,L36,IF(BL6-(11*E36)=G36,L36,IF(BL6-(12*E36)=G36,L36,IF(BL6-(13*E36)=G36,L36,IF(BL6-(14*E36)=G36,L36,IF(BL6-(15*E36)=G36,L36,IF(BL6-(16*E36)=G36,L36,IF(BL6-(17*E36)=G36,L36,IF(BL6-(18*E36)=G36,L36,IF(BL6-(19*E36)=G36,L36,IF(BL6-(20*E36)=G36,L36,IF(BL6-(21*E36)=G36,L36,IF(BL6-(22*E36)=G36,L36,IF(BL6-(23*E36)=G36,L36,IF(BL6-(24*E36)=G36,L36,IF(BL6-(25*E36)=G36,L36,""))))))))))))))))))))))))))</f>
        <v/>
      </c>
      <c r="BM36" s="54" t="str">
        <f>IF(G36=BM6,L36,IF(BM6-E36=G36,L36,IF(BM6-(2*E36)=G36,L36,IF(BM6-(3*E36)=G36,L36,IF(BM6-(4*E36)=G36,L36,IF(BM6-(5*E36)=G36,L36,IF(BM6-(6*E36)=G36,L36,IF(BM6-(7*E36)=G36,L36,IF(BM6-(8*E36)=G36,L36,IF(BM6-(9*E36)=G36,L36,IF(BM6-(10*E36)=G36,L36,IF(BM6-(11*E36)=G36,L36,IF(BM6-(12*E36)=G36,L36,IF(BM6-(13*E36)=G36,L36,IF(BM6-(14*E36)=G36,L36,IF(BM6-(15*E36)=G36,L36,IF(BM6-(16*E36)=G36,L36,IF(BM6-(17*E36)=G36,L36,IF(BM6-(18*E36)=G36,L36,IF(BM6-(19*E36)=G36,L36,IF(BM6-(20*E36)=G36,L36,IF(BM6-(21*E36)=G36,L36,IF(BM6-(22*E36)=G36,L36,IF(BM6-(23*E36)=G36,L36,IF(BM6-(24*E36)=G36,L36,IF(BM6-(25*E36)=G36,L36,""))))))))))))))))))))))))))</f>
        <v/>
      </c>
    </row>
    <row r="37" spans="1:65" x14ac:dyDescent="0.3">
      <c r="A37" s="1"/>
      <c r="B37" s="7" t="s">
        <v>9</v>
      </c>
      <c r="C37" s="50" t="s">
        <v>91</v>
      </c>
      <c r="D37" s="6" t="s">
        <v>218</v>
      </c>
      <c r="E37" s="6">
        <v>40</v>
      </c>
      <c r="F37" s="72">
        <v>2017</v>
      </c>
      <c r="G37" s="46">
        <f t="shared" si="7"/>
        <v>2057</v>
      </c>
      <c r="H37" s="28" t="s">
        <v>19</v>
      </c>
      <c r="I37" s="28">
        <f>I36</f>
        <v>5</v>
      </c>
      <c r="J37" s="28" t="str">
        <f>IF(D37='Entréer Trapphus'!B3,"25111",IF(D37='Entréer Trapphus'!B4,"25131",IF(D37='Entréer Trapphus'!B5,"25141",IF(D37='Entréer Trapphus'!B6,"25211",IF(D37='Entréer Trapphus'!B7,"25231",IF(D37='Entréer Trapphus'!B8,"25241",IF(D37='Entréer Trapphus'!B9,"25311",IF(D37='Entréer Trapphus'!B10,"25331",IF(D37='Entréer Trapphus'!B11,"25341",IF(D37='Entréer Trapphus'!B12,"25411",IF(D37='Entréer Trapphus'!B13,"25431",IF(D37='Entréer Trapphus'!B14,"25441",""))))))))))))</f>
        <v>25211</v>
      </c>
      <c r="K37" s="28">
        <v>19790</v>
      </c>
      <c r="L37" s="91">
        <f t="shared" ref="L37:L47" si="8">K37*I37/1000</f>
        <v>98.95</v>
      </c>
      <c r="M37" s="28"/>
      <c r="O37" s="55" t="str">
        <f>IF(G37=O6,L37,IF(O6-E37=G37,L37,IF(O6-(2*E37)=G37,L37,IF(O6-(3*E37)=G37,L37,IF(O6-(4*E37)=G37,L37,IF(O6-(5*E37)=G37,L37,IF(O6-(6*E37)=G37,L37,IF(O6-(7*E37)=G37,L37,IF(O6-(8*E37)=G37,L37,IF(O6-(9*E37)=G37,L37,IF(O6-(10*E37)=G37,L37,IF(O6-(11*E37)=G37,L37,IF(O6-(12*E37)=G37,L37,IF(O6-(13*E37)=G37,L37,IF(O6-(14*E37)=G37,L37,IF(O6-(15*E37)=G37,L37,IF(O6-(16*E37)=G37,L37,IF(O6-(17*E37)=G37,L37,IF(O6-(18*E37)=G37,L37,IF(O6-(19*E37)=G37,L37,IF(O6-(20*E37)=G37,L37,IF(O6-(21*E37)=G37,L37,IF(O6-(22*E37)=G37,L37,IF(O6-(23*E37)=G37,L37,IF(O6-(24*E37)=G37,L37,IF(O6-(25*E37)=G37,L37,""))))))))))))))))))))))))))</f>
        <v/>
      </c>
      <c r="P37" s="56" t="str">
        <f>IF(G37=P6,L37,IF(P6-E37=G37,L37,IF(P6-(2*E37)=G37,L37,IF(P6-(3*E37)=G37,L37,IF(P6-(4*E37)=G37,L37,IF(P6-(5*E37)=G37,L37,IF(P6-(6*E37)=G37,L37,IF(P6-(7*E37)=G37,L37,IF(P6-(8*E37)=G37,L37,IF(P6-(9*E37)=G37,L37,IF(P6-(10*E37)=G37,L37,IF(P6-(11*E37)=G37,L37,IF(P6-(12*E37)=G37,L37,IF(P6-(13*E37)=G37,L37,IF(P6-(14*E37)=G37,L37,IF(P6-(15*E37)=G37,L37,IF(P6-(16*E37)=G37,L37,IF(P6-(17*E37)=G37,L37,IF(P6-(18*E37)=G37,L37,IF(P6-(19*E37)=G37,L37,IF(P6-(20*E37)=G37,L37,IF(P6-(21*E37)=G37,L37,IF(P6-(22*E37)=G37,L37,IF(P6-(23*E37)=G37,L37,IF(P6-(24*E37)=G37,L37,IF(P6-(25*E37)=G37,L37,""))))))))))))))))))))))))))</f>
        <v/>
      </c>
      <c r="Q37" s="56" t="str">
        <f>IF(G37=Q6,L37,IF(Q6-E37=G37,L37,IF(Q6-(2*E37)=G37,L37,IF(Q6-(3*E37)=G37,L37,IF(Q6-(4*E37)=G37,L37,IF(Q6-(5*E37)=G37,L37,IF(Q6-(6*E37)=G37,L37,IF(Q6-(7*E37)=G37,L37,IF(Q6-(8*E37)=G37,L37,IF(Q6-(9*E37)=G37,L37,IF(Q6-(10*E37)=G37,L37,IF(Q6-(11*E37)=G37,L37,IF(Q6-(12*E37)=G37,L37,IF(Q6-(13*E37)=G37,L37,IF(Q6-(14*E37)=G37,L37,IF(Q6-(15*E37)=G37,L37,IF(Q6-(16*E37)=G37,L37,IF(Q6-(17*E37)=G37,L37,IF(Q6-(18*E37)=G37,L37,IF(Q6-(19*E37)=G37,L37,IF(Q6-(20*E37)=G37,L37,IF(Q6-(21*E37)=G37,L37,IF(Q6-(22*E37)=G37,L37,IF(Q6-(23*E37)=G37,L37,IF(Q6-(24*E37)=G37,L37,IF(Q6-(25*E37)=G37,L37,""))))))))))))))))))))))))))</f>
        <v/>
      </c>
      <c r="R37" s="56" t="str">
        <f>IF(G37=R6,L37,IF(R6-E37=G37,L37,IF(R6-(2*E37)=G37,L37,IF(R6-(3*E37)=G37,L37,IF(R6-(4*E37)=G37,L37,IF(R6-(5*E37)=G37,L37,IF(R6-(6*E37)=G37,L37,IF(R6-(7*E37)=G37,L37,IF(R6-(8*E37)=G37,L37,IF(R6-(9*E37)=G37,L37,IF(R6-(10*E37)=G37,L37,IF(R6-(11*E37)=G37,L37,IF(R6-(12*E37)=G37,L37,IF(R6-(13*E37)=G37,L37,IF(R6-(14*E37)=G37,L37,IF(R6-(15*E37)=G37,L37,IF(R6-(16*E37)=G37,L37,IF(R6-(17*E37)=G37,L37,IF(R6-(18*E37)=G37,L37,IF(R6-(19*E37)=G37,L37,IF(R6-(20*E37)=G37,L37,IF(R6-(21*E37)=G37,L37,IF(R6-(22*E37)=G37,L37,IF(R6-(23*E37)=G37,L37,IF(R6-(24*E37)=G37,L37,IF(R6-(25*E37)=G37,L37,""))))))))))))))))))))))))))</f>
        <v/>
      </c>
      <c r="S37" s="56" t="str">
        <f>IF(G37=S6,L37,IF(S6-E37=G37,L37,IF(S6-(2*E37)=G37,L37,IF(S6-(3*E37)=G37,L37,IF(S6-(4*E37)=G37,L37,IF(S6-(5*E37)=G37,L37,IF(S6-(6*E37)=G37,L37,IF(S6-(7*E37)=G37,L37,IF(S6-(8*E37)=G37,L37,IF(S6-(9*E37)=G37,L37,IF(S6-(10*E37)=G37,L37,IF(S6-(11*E37)=G37,L37,IF(S6-(12*E37)=G37,L37,IF(S6-(13*E37)=G37,L37,IF(S6-(14*E37)=G37,L37,IF(S6-(15*E37)=G37,L37,IF(S6-(16*E37)=G37,L37,IF(S6-(17*E37)=G37,L37,IF(S6-(18*E37)=G37,L37,IF(S6-(19*E37)=G37,L37,IF(S6-(20*E37)=G37,L37,IF(S6-(21*E37)=G37,L37,IF(S6-(22*E37)=G37,L37,IF(S6-(23*E37)=G37,L37,IF(S6-(24*E37)=G37,L37,IF(S6-(25*E37)=G37,L37,""))))))))))))))))))))))))))</f>
        <v/>
      </c>
      <c r="T37" s="56" t="str">
        <f>IF(G37=T6,L37,IF(T6-E37=G37,L37,IF(T6-(2*E37)=G37,L37,IF(T6-(3*E37)=G37,L37,IF(T6-(4*E37)=G37,L37,IF(T6-(5*E37)=G37,L37,IF(T6-(6*E37)=G37,L37,IF(T6-(7*E37)=G37,L37,IF(T6-(8*E37)=G37,L37,IF(T6-(9*E37)=G37,L37,IF(T6-(10*E37)=G37,L37,IF(T6-(11*E37)=G37,L37,IF(T6-(12*E37)=G37,L37,IF(T6-(13*E37)=G37,L37,IF(T6-(14*E37)=G37,L37,IF(T6-(15*E37)=G37,L37,IF(T6-(16*E37)=G37,L37,IF(T6-(17*E37)=G37,L37,IF(T6-(18*E37)=G37,L37,IF(T6-(19*E37)=G37,L37,IF(T6-(20*E37)=G37,L37,IF(T6-(21*E37)=G37,L37,IF(T6-(22*E37)=G37,L37,IF(T6-(23*E37)=G37,L37,IF(T6-(24*E37)=G37,L37,IF(T6-(25*E37)=G37,L37,""))))))))))))))))))))))))))</f>
        <v/>
      </c>
      <c r="U37" s="56" t="str">
        <f>IF(G37=U6,L37,IF(U6-E37=G37,L37,IF(U6-(2*E37)=G37,L37,IF(U6-(3*E37)=G37,L37,IF(U6-(4*E37)=G37,L37,IF(U6-(5*E37)=G37,L37,IF(U6-(6*E37)=G37,L37,IF(U6-(7*E37)=G37,L37,IF(U6-(8*E37)=G37,L37,IF(U6-(9*E37)=G37,L37,IF(U6-(10*E37)=G37,L37,IF(U6-(11*E37)=G37,L37,IF(U6-(12*E37)=G37,L37,IF(U6-(13*E37)=G37,L37,IF(U6-(14*E37)=G37,L37,IF(U6-(15*E37)=G37,L37,IF(U6-(16*E37)=G37,L37,IF(U6-(17*E37)=G37,L37,IF(U6-(18*E37)=G37,L37,IF(U6-(19*E37)=G37,L37,IF(U6-(20*E37)=G37,L37,IF(U6-(21*E37)=G37,L37,IF(U6-(22*E37)=G37,L37,IF(U6-(23*E37)=G37,L37,IF(U6-(24*E37)=G37,L37,IF(U6-(25*E37)=G37,L37,""))))))))))))))))))))))))))</f>
        <v/>
      </c>
      <c r="V37" s="56" t="str">
        <f>IF(G37=V6,L37,IF(V6-E37=G37,L37,IF(V6-(2*E37)=G37,L37,IF(V6-(3*E37)=G37,L37,IF(V6-(4*E37)=G37,L37,IF(V6-(5*E37)=G37,L37,IF(V6-(6*E37)=G37,L37,IF(V6-(7*E37)=G37,L37,IF(V6-(8*E37)=G37,L37,IF(V6-(9*E37)=G37,L37,IF(V6-(10*E37)=G37,L37,IF(V6-(11*E37)=G37,L37,IF(V6-(12*E37)=G37,L37,IF(V6-(13*E37)=G37,L37,IF(V6-(14*E37)=G37,L37,IF(V6-(15*E37)=G37,L37,IF(V6-(16*E37)=G37,L37,IF(V6-(17*E37)=G37,L37,IF(V6-(18*E37)=G37,L37,IF(V6-(19*E37)=G37,L37,IF(V6-(20*E37)=G37,L37,IF(V6-(21*E37)=G37,L37,IF(V6-(22*E37)=G37,L37,IF(V6-(23*E37)=G37,L37,IF(V6-(24*E37)=G37,L37,IF(V6-(25*E37)=G37,L37,""))))))))))))))))))))))))))</f>
        <v/>
      </c>
      <c r="W37" s="56" t="str">
        <f>IF(G37=W6,L37,IF(W6-E37=G37,L37,IF(W6-(2*E37)=G37,L37,IF(W6-(3*E37)=G37,L37,IF(W6-(4*E37)=G37,L37,IF(W6-(5*E37)=G37,L37,IF(W6-(6*E37)=G37,L37,IF(W6-(7*E37)=G37,L37,IF(W6-(8*E37)=G37,L37,IF(W6-(9*E37)=G37,L37,IF(W6-(10*E37)=G37,L37,IF(W6-(11*E37)=G37,L37,IF(W6-(12*E37)=G37,L37,IF(W6-(13*E37)=G37,L37,IF(W6-(14*E37)=G37,L37,IF(W6-(15*E37)=G37,L37,IF(W6-(16*E37)=G37,L37,IF(W6-(17*E37)=G37,L37,IF(W6-(18*E37)=G37,L37,IF(W6-(19*E37)=G37,L37,IF(W6-(20*E37)=G37,L37,IF(W6-(21*E37)=G37,L37,IF(W6-(22*E37)=G37,L37,IF(W6-(23*E37)=G37,L37,IF(W6-(24*E37)=G37,L37,IF(W6-(25*E37)=G37,L37,""))))))))))))))))))))))))))</f>
        <v/>
      </c>
      <c r="X37" s="56" t="str">
        <f>IF(G37=X6,L37,IF(X6-E37=G37,L37,IF(X6-(2*E37)=G37,L37,IF(X6-(3*E37)=G37,L37,IF(X6-(4*E37)=G37,L37,IF(X6-(5*E37)=G37,L37,IF(X6-(6*E37)=G37,L37,IF(X6-(7*E37)=G37,L37,IF(X6-(8*E37)=G37,L37,IF(X6-(9*E37)=G37,L37,IF(X6-(10*E37)=G37,L37,IF(X6-(11*E37)=G37,L37,IF(X6-(12*E37)=G37,L37,IF(X6-(13*E37)=G37,L37,IF(X6-(14*E37)=G37,L37,IF(X6-(15*E37)=G37,L37,IF(X6-(16*E37)=G37,L37,IF(X6-(17*E37)=G37,L37,IF(X6-(18*E37)=G37,L37,IF(X6-(19*E37)=G37,L37,IF(X6-(20*E37)=G37,L37,IF(X6-(21*E37)=G37,L37,IF(X6-(22*E37)=G37,L37,IF(X6-(23*E37)=G37,L37,IF(X6-(24*E37)=G37,L37,IF(X6-(25*E37)=G37,L37,""))))))))))))))))))))))))))</f>
        <v/>
      </c>
      <c r="Y37" s="56" t="str">
        <f>IF(G37=Y6,L37,IF(Y6-E37=G37,L37,IF(Y6-(2*E37)=G37,L37,IF(Y6-(3*E37)=G37,L37,IF(Y6-(4*E37)=G37,L37,IF(Y6-(5*E37)=G37,L37,IF(Y6-(6*E37)=G37,L37,IF(Y6-(7*E37)=G37,L37,IF(Y6-(8*E37)=G37,L37,IF(Y6-(9*E37)=G37,L37,IF(Y6-(10*E37)=G37,L37,IF(Y6-(11*E37)=G37,L37,IF(Y6-(12*E37)=G37,L37,IF(Y6-(13*E37)=G37,L37,IF(Y6-(14*E37)=G37,L37,IF(Y6-(15*E37)=G37,L37,IF(Y6-(16*E37)=G37,L37,IF(Y6-(17*E37)=G37,L37,IF(Y6-(18*E37)=G37,L37,IF(Y6-(19*E37)=G37,L37,IF(Y6-(20*E37)=G37,L37,IF(Y6-(21*E37)=G37,L37,IF(Y6-(22*E37)=G37,L37,IF(Y6-(23*E37)=G37,L37,IF(Y6-(24*E37)=G37,L37,IF(Y6-(25*E37)=G37,L37,""))))))))))))))))))))))))))</f>
        <v/>
      </c>
      <c r="Z37" s="56" t="str">
        <f>IF(G37=Z6,L37,IF(Z6-E37=G37,L37,IF(Z6-(2*E37)=G37,L37,IF(Z6-(3*E37)=G37,L37,IF(Z6-(4*E37)=G37,L37,IF(Z6-(5*E37)=G37,L37,IF(Z6-(6*E37)=G37,L37,IF(Z6-(7*E37)=G37,L37,IF(Z6-(8*E37)=G37,L37,IF(Z6-(9*E37)=G37,L37,IF(Z6-(10*E37)=G37,L37,IF(Z6-(11*E37)=G37,L37,IF(Z6-(12*E37)=G37,L37,IF(Z6-(13*E37)=G37,L37,IF(Z6-(14*E37)=G37,L37,IF(Z6-(15*E37)=G37,L37,IF(Z6-(16*E37)=G37,L37,IF(Z6-(17*E37)=G37,L37,IF(Z6-(18*E37)=G37,L37,IF(Z6-(19*E37)=G37,L37,IF(Z6-(20*E37)=G37,L37,IF(Z6-(21*E37)=G37,L37,IF(Z6-(22*E37)=G37,L37,IF(Z6-(23*E37)=G37,L37,IF(Z6-(24*E37)=G37,L37,IF(Z6-(25*E37)=G37,L37,""))))))))))))))))))))))))))</f>
        <v/>
      </c>
      <c r="AA37" s="56" t="str">
        <f>IF(G37=AA6,L37,IF(AA6-E37=G37,L37,IF(AA6-(2*E37)=G37,L37,IF(AA6-(3*E37)=G37,L37,IF(AA6-(4*E37)=G37,L37,IF(AA6-(5*E37)=G37,L37,IF(AA6-(6*E37)=G37,L37,IF(AA6-(7*E37)=G37,L37,IF(AA6-(8*E37)=G37,L37,IF(AA6-(9*E37)=G37,L37,IF(AA6-(10*E37)=G37,L37,IF(AA6-(11*E37)=G37,L37,IF(AA6-(12*E37)=G37,L37,IF(AA6-(13*E37)=G37,L37,IF(AA6-(14*E37)=G37,L37,IF(AA6-(15*E37)=G37,L37,IF(AA6-(16*E37)=G37,L37,IF(AA6-(17*E37)=G37,L37,IF(AA6-(18*E37)=G37,L37,IF(AA6-(19*E37)=G37,L37,IF(AA6-(20*E37)=G37,L37,IF(AA6-(21*E37)=G37,L37,IF(AA6-(22*E37)=G37,L37,IF(AA6-(23*E37)=G37,L37,IF(AA6-(24*E37)=G37,L37,IF(AA6-(25*E37)=G37,L37,""))))))))))))))))))))))))))</f>
        <v/>
      </c>
      <c r="AB37" s="56" t="str">
        <f>IF(G37=AB6,L37,IF(AB6-E37=G37,L37,IF(AB6-(2*E37)=G37,L37,IF(AB6-(3*E37)=G37,L37,IF(AB6-(4*E37)=G37,L37,IF(AB6-(5*E37)=G37,L37,IF(AB6-(6*E37)=G37,L37,IF(AB6-(7*E37)=G37,L37,IF(AB6-(8*E37)=G37,L37,IF(AB6-(9*E37)=G37,L37,IF(AB6-(10*E37)=G37,L37,IF(AB6-(11*E37)=G37,L37,IF(AB6-(12*E37)=G37,L37,IF(AB6-(13*E37)=G37,L37,IF(AB6-(14*E37)=G37,L37,IF(AB6-(15*E37)=G37,L37,IF(AB6-(16*E37)=G37,L37,IF(AB6-(17*E37)=G37,L37,IF(AB6-(18*E37)=G37,L37,IF(AB6-(19*E37)=G37,L37,IF(AB6-(20*E37)=G37,L37,IF(AB6-(21*E37)=G37,L37,IF(AB6-(22*E37)=G37,L37,IF(AB6-(23*E37)=G37,L37,IF(AB6-(24*E37)=G37,L37,IF(AB6-(25*E37)=G37,L37,""))))))))))))))))))))))))))</f>
        <v/>
      </c>
      <c r="AC37" s="56" t="str">
        <f>IF(G37=AC6,L37,IF(AC6-E37=G37,L37,IF(AC6-(2*E37)=G37,L37,IF(AC6-(3*E37)=G37,L37,IF(AC6-(4*E37)=G37,L37,IF(AC6-(5*E37)=G37,L37,IF(AC6-(6*E37)=G37,L37,IF(AC6-(7*E37)=G37,L37,IF(AC6-(8*E37)=G37,L37,IF(AC6-(9*E37)=G37,L37,IF(AC6-(10*E37)=G37,L37,IF(AC6-(11*E37)=G37,L37,IF(AC6-(12*E37)=G37,L37,IF(AC6-(13*E37)=G37,L37,IF(AC6-(14*E37)=G37,L37,IF(AC6-(15*E37)=G37,L37,IF(AC6-(16*E37)=G37,L37,IF(AC6-(17*E37)=G37,L37,IF(AC6-(18*E37)=G37,L37,IF(AC6-(19*E37)=G37,L37,IF(AC6-(20*E37)=G37,L37,IF(AC6-(21*E37)=G37,L37,IF(AC6-(22*E37)=G37,L37,IF(AC6-(23*E37)=G37,L37,IF(AC6-(24*E37)=G37,L37,IF(AC6-(25*E37)=G37,L37,""))))))))))))))))))))))))))</f>
        <v/>
      </c>
      <c r="AD37" s="56" t="str">
        <f>IF(G37=AD6,L37,IF(AD6-E37=G37,L37,IF(AD6-(2*E37)=G37,L37,IF(AD6-(3*E37)=G37,L37,IF(AD6-(4*E37)=G37,L37,IF(AD6-(5*E37)=G37,L37,IF(AD6-(6*E37)=G37,L37,IF(AD6-(7*E37)=G37,L37,IF(AD6-(8*E37)=G37,L37,IF(AD6-(9*E37)=G37,L37,IF(AD6-(10*E37)=G37,L37,IF(AD6-(11*E37)=G37,L37,IF(AD6-(12*E37)=G37,L37,IF(AD6-(13*E37)=G37,L37,IF(AD6-(14*E37)=G37,L37,IF(AD6-(15*E37)=G37,L37,IF(AD6-(16*E37)=G37,L37,IF(AD6-(17*E37)=G37,L37,IF(AD6-(18*E37)=G37,L37,IF(AD6-(19*E37)=G37,L37,IF(AD6-(20*E37)=G37,L37,IF(AD6-(21*E37)=G37,L37,IF(AD6-(22*E37)=G37,L37,IF(AD6-(23*E37)=G37,L37,IF(AD6-(24*E37)=G37,L37,IF(AD6-(25*E37)=G37,L37,""))))))))))))))))))))))))))</f>
        <v/>
      </c>
      <c r="AE37" s="56" t="str">
        <f>IF(G37=AE6,L37,IF(AE6-E37=G37,L37,IF(AE6-(2*E37)=G37,L37,IF(AE6-(3*E37)=G37,L37,IF(AE6-(4*E37)=G37,L37,IF(AE6-(5*E37)=G37,L37,IF(AE6-(6*E37)=G37,L37,IF(AE6-(7*E37)=G37,L37,IF(AE6-(8*E37)=G37,L37,IF(AE6-(9*E37)=G37,L37,IF(AE6-(10*E37)=G37,L37,IF(AE6-(11*E37)=G37,L37,IF(AE6-(12*E37)=G37,L37,IF(AE6-(13*E37)=G37,L37,IF(AE6-(14*E37)=G37,L37,IF(AE6-(15*E37)=G37,L37,IF(AE6-(16*E37)=G37,L37,IF(AE6-(17*E37)=G37,L37,IF(AE6-(18*E37)=G37,L37,IF(AE6-(19*E37)=G37,L37,IF(AE6-(20*E37)=G37,L37,IF(AE6-(21*E37)=G37,L37,IF(AE6-(22*E37)=G37,L37,IF(AE6-(23*E37)=G37,L37,IF(AE6-(24*E37)=G37,L37,IF(AE6-(25*E37)=G37,L37,""))))))))))))))))))))))))))</f>
        <v/>
      </c>
      <c r="AF37" s="56" t="str">
        <f>IF(G37=AF6,L37,IF(AF6-E37=G37,L37,IF(AF6-(2*E37)=G37,L37,IF(AF6-(3*E37)=G37,L37,IF(AF6-(4*E37)=G37,L37,IF(AF6-(5*E37)=G37,L37,IF(AF6-(6*E37)=G37,L37,IF(AF6-(7*E37)=G37,L37,IF(AF6-(8*E37)=G37,L37,IF(AF6-(9*E37)=G37,L37,IF(AF6-(10*E37)=G37,L37,IF(AF6-(11*E37)=G37,L37,IF(AF6-(12*E37)=G37,L37,IF(AF6-(13*E37)=G37,L37,IF(AF6-(14*E37)=G37,L37,IF(AF6-(15*E37)=G37,L37,IF(AF6-(16*E37)=G37,L37,IF(AF6-(17*E37)=G37,L37,IF(AF6-(18*E37)=G37,L37,IF(AF6-(19*E37)=G37,L37,IF(AF6-(20*E37)=G37,L37,IF(AF6-(21*E37)=G37,L37,IF(AF6-(22*E37)=G37,L37,IF(AF6-(23*E37)=G37,L37,IF(AF6-(24*E37)=G37,L37,IF(AF6-(25*E37)=G37,L37,""))))))))))))))))))))))))))</f>
        <v/>
      </c>
      <c r="AG37" s="56" t="str">
        <f>IF(G37=AG6,L37,IF(AG6-E37=G37,L37,IF(AG6-(2*E37)=G37,L37,IF(AG6-(3*E37)=G37,L37,IF(AG6-(4*E37)=G37,L37,IF(AG6-(5*E37)=G37,L37,IF(AG6-(6*E37)=G37,L37,IF(AG6-(7*E37)=G37,L37,IF(AG6-(8*E37)=G37,L37,IF(AG6-(9*E37)=G37,L37,IF(AG6-(10*E37)=G37,L37,IF(AG6-(11*E37)=G37,L37,IF(AG6-(12*E37)=G37,L37,IF(AG6-(13*E37)=G37,L37,IF(AG6-(14*E37)=G37,L37,IF(AG6-(15*E37)=G37,L37,IF(AG6-(16*E37)=G37,L37,IF(AG6-(17*E37)=G37,L37,IF(AG6-(18*E37)=G37,L37,IF(AG6-(19*E37)=G37,L37,IF(AG6-(20*E37)=G37,L37,IF(AG6-(21*E37)=G37,L37,IF(AG6-(22*E37)=G37,L37,IF(AG6-(23*E37)=G37,L37,IF(AG6-(24*E37)=G37,L37,IF(AG6-(25*E37)=G37,L37,""))))))))))))))))))))))))))</f>
        <v/>
      </c>
      <c r="AH37" s="56" t="str">
        <f>IF(G37=AH6,L37,IF(AH6-E37=G37,L37,IF(AH6-(2*E37)=G37,L37,IF(AH6-(3*E37)=G37,L37,IF(AH6-(4*E37)=G37,L37,IF(AH6-(5*E37)=G37,L37,IF(AH6-(6*E37)=G37,L37,IF(AH6-(7*E37)=G37,L37,IF(AH6-(8*E37)=G37,L37,IF(AH6-(9*E37)=G37,L37,IF(AH6-(10*E37)=G37,L37,IF(AH6-(11*E37)=G37,L37,IF(AH6-(12*E37)=G37,L37,IF(AH6-(13*E37)=G37,L37,IF(AH6-(14*E37)=G37,L37,IF(AH6-(15*E37)=G37,L37,IF(AH6-(16*E37)=G37,L37,IF(AH6-(17*E37)=G37,L37,IF(AH6-(18*E37)=G37,L37,IF(AH6-(19*E37)=G37,L37,IF(AH6-(20*E37)=G37,L37,IF(AH6-(21*E37)=G37,L37,IF(AH6-(22*E37)=G37,L37,IF(AH6-(23*E37)=G37,L37,IF(AH6-(24*E37)=G37,L37,IF(AH6-(25*E37)=G37,L37,""))))))))))))))))))))))))))</f>
        <v/>
      </c>
      <c r="AI37" s="56" t="str">
        <f>IF(G37=AI6,L37,IF(AI6-E37=G37,L37,IF(AI6-(2*E37)=G37,L37,IF(AI6-(3*E37)=G37,L37,IF(AI6-(4*E37)=G37,L37,IF(AI6-(5*E37)=G37,L37,IF(AI6-(6*E37)=G37,L37,IF(AI6-(7*E37)=G37,L37,IF(AI6-(8*E37)=G37,L37,IF(AI6-(9*E37)=G37,L37,IF(AI6-(10*E37)=G37,L37,IF(AI6-(11*E37)=G37,L37,IF(AI6-(12*E37)=G37,L37,IF(AI6-(13*E37)=G37,L37,IF(AI6-(14*E37)=G37,L37,IF(AI6-(15*E37)=G37,L37,IF(AI6-(16*E37)=G37,L37,IF(AI6-(17*E37)=G37,L37,IF(AI6-(18*E37)=G37,L37,IF(AI6-(19*E37)=G37,L37,IF(AI6-(20*E37)=G37,L37,IF(AI6-(21*E37)=G37,L37,IF(AI6-(22*E37)=G37,L37,IF(AI6-(23*E37)=G37,L37,IF(AI6-(24*E37)=G37,L37,IF(AI6-(25*E37)=G37,L37,""))))))))))))))))))))))))))</f>
        <v/>
      </c>
      <c r="AJ37" s="62" t="str">
        <f>IF(G37=AJ6,L37,IF(AJ6-E37=G37,L37,IF(AJ6-(2*E37)=G37,L37,IF(AJ6-(3*E37)=G37,L37,IF(AJ6-(4*E37)=G37,L37,IF(AJ6-(5*E37)=G37,L37,IF(AJ6-(6*E37)=G37,L37,IF(AJ6-(7*E37)=G37,L37,IF(AJ6-(8*E37)=G37,L37,IF(AJ6-(9*E37)=G37,L37,IF(AJ6-(10*E37)=G37,L37,IF(AJ6-(11*E37)=G37,L37,IF(AJ6-(12*E37)=G37,L37,IF(AJ6-(13*E37)=G37,L37,IF(AJ6-(14*E37)=G37,L37,IF(AJ6-(15*E37)=G37,L37,IF(AJ6-(16*E37)=G37,L37,IF(AJ6-(17*E37)=G37,L37,IF(AJ6-(18*E37)=G37,L37,IF(AJ6-(19*E37)=G37,L37,IF(AJ6-(20*E37)=G37,L37,IF(AJ6-(21*E37)=G37,L37,IF(AJ6-(22*E37)=G37,L37,IF(AJ6-(23*E37)=G37,L37,IF(AJ6-(24*E37)=G37,L37,IF(AJ6-(25*E37)=G37,L37,""))))))))))))))))))))))))))</f>
        <v/>
      </c>
      <c r="AK37" s="56" t="str">
        <f>IF(G37=AK6,L37,IF(AK6-E37=G37,L37,IF(AK6-(2*E37)=G37,L37,IF(AK6-(3*E37)=G37,L37,IF(AK6-(4*E37)=G37,L37,IF(AK6-(5*E37)=G37,L37,IF(AK6-(6*E37)=G37,L37,IF(AK6-(7*E37)=G37,L37,IF(AK6-(8*E37)=G37,L37,IF(AK6-(9*E37)=G37,L37,IF(AK6-(10*E37)=G37,L37,IF(AK6-(11*E37)=G37,L37,IF(AK6-(12*E37)=G37,L37,IF(AK6-(13*E37)=G37,L37,IF(AK6-(14*E37)=G37,L37,IF(AK6-(15*E37)=G37,L37,IF(AK6-(16*E37)=G37,L37,IF(AK6-(17*E37)=G37,L37,IF(AK6-(18*E37)=G37,L37,IF(AK6-(19*E37)=G37,L37,IF(AK6-(20*E37)=G37,L37,IF(AK6-(21*E37)=G37,L37,IF(AK6-(22*E37)=G37,L37,IF(AK6-(23*E37)=G37,L37,IF(AK6-(24*E37)=G37,L37,IF(AK6-(25*E37)=G37,L37,""))))))))))))))))))))))))))</f>
        <v/>
      </c>
      <c r="AL37" s="56" t="str">
        <f>IF(G37=AL6,L37,IF(AL6-E37=G37,L37,IF(AL6-(2*E37)=G37,L37,IF(AL6-(3*E37)=G37,L37,IF(AL6-(4*E37)=G37,L37,IF(AL6-(5*E37)=G37,L37,IF(AL6-(6*E37)=G37,L37,IF(AL6-(7*E37)=G37,L37,IF(AL6-(8*E37)=G37,L37,IF(AL6-(9*E37)=G37,L37,IF(AL6-(10*E37)=G37,L37,IF(AL6-(11*E37)=G37,L37,IF(AL6-(12*E37)=G37,L37,IF(AL6-(13*E37)=G37,L37,IF(AL6-(14*E37)=G37,L37,IF(AL6-(15*E37)=G37,L37,IF(AL6-(16*E37)=G37,L37,IF(AL6-(17*E37)=G37,L37,IF(AL6-(18*E37)=G37,L37,IF(AL6-(19*E37)=G37,L37,IF(AL6-(20*E37)=G37,L37,IF(AL6-(21*E37)=G37,L37,IF(AL6-(22*E37)=G37,L37,IF(AL6-(23*E37)=G37,L37,IF(AL6-(24*E37)=G37,L37,IF(AL6-(25*E37)=G37,L37,""))))))))))))))))))))))))))</f>
        <v/>
      </c>
      <c r="AM37" s="56" t="str">
        <f>IF(G37=AM6,L37,IF(AM6-E37=G37,L37,IF(AM6-(2*E37)=G37,L37,IF(AM6-(3*E37)=G37,L37,IF(AM6-(4*E37)=G37,L37,IF(AM6-(5*E37)=G37,L37,IF(AM6-(6*E37)=G37,L37,IF(AM6-(7*E37)=G37,L37,IF(AM6-(8*E37)=G37,L37,IF(AM6-(9*E37)=G37,L37,IF(AM6-(10*E37)=G37,L37,IF(AM6-(11*E37)=G37,L37,IF(AM6-(12*E37)=G37,L37,IF(AM6-(13*E37)=G37,L37,IF(AM6-(14*E37)=G37,L37,IF(AM6-(15*E37)=G37,L37,IF(AM6-(16*E37)=G37,L37,IF(AM6-(17*E37)=G37,L37,IF(AM6-(18*E37)=G37,L37,IF(AM6-(19*E37)=G37,L37,IF(AM6-(20*E37)=G37,L37,IF(AM6-(21*E37)=G37,L37,IF(AM6-(22*E37)=G37,L37,IF(AM6-(23*E37)=G37,L37,IF(AM6-(24*E37)=G37,L37,IF(AM6-(25*E37)=G37,L37,""))))))))))))))))))))))))))</f>
        <v/>
      </c>
      <c r="AN37" s="62" t="str">
        <f>IF(G37=AN6,L37,IF(AN6-E37=G37,L37,IF(AN6-(2*E37)=G37,L37,IF(AN6-(3*E37)=G37,L37,IF(AN6-(4*E37)=G37,L37,IF(AN6-(5*E37)=G37,L37,IF(AN6-(6*E37)=G37,L37,IF(AN6-(7*E37)=G37,L37,IF(AN6-(8*E37)=G37,L37,IF(AN6-(9*E37)=G37,L37,IF(AN6-(10*E37)=G37,L37,IF(AN6-(11*E37)=G37,L37,IF(AN6-(12*E37)=G37,L37,IF(AN6-(13*E37)=G37,L37,IF(AN6-(14*E37)=G37,L37,IF(AN6-(15*E37)=G37,L37,IF(AN6-(16*E37)=G37,L37,IF(AN6-(17*E37)=G37,L37,IF(AN6-(18*E37)=G37,L37,IF(AN6-(19*E37)=G37,L37,IF(AN6-(20*E37)=G37,L37,IF(AN6-(21*E37)=G37,L37,IF(AN6-(22*E37)=G37,L37,IF(AN6-(23*E37)=G37,L37,IF(AN6-(24*E37)=G37,L37,IF(AN6-(25*E37)=G37,L37,""))))))))))))))))))))))))))</f>
        <v/>
      </c>
      <c r="AO37" s="56" t="str">
        <f>IF(G37=AO6,L37,IF(AO6-E37=G37,L37,IF(AO6-(2*E37)=G37,L37,IF(AO6-(3*E37)=G37,L37,IF(AO6-(4*E37)=G37,L37,IF(AO6-(5*E37)=G37,L37,IF(AO6-(6*E37)=G37,L37,IF(AO6-(7*E37)=G37,L37,IF(AO6-(8*E37)=G37,L37,IF(AO6-(9*E37)=G37,L37,IF(AO6-(10*E37)=G37,L37,IF(AO6-(11*E37)=G37,L37,IF(AO6-(12*E37)=G37,L37,IF(AO6-(13*E37)=G37,L37,IF(AO6-(14*E37)=G37,L37,IF(AO6-(15*E37)=G37,L37,IF(AO6-(16*E37)=G37,L37,IF(AO6-(17*E37)=G37,L37,IF(AO6-(18*E37)=G37,L37,IF(AO6-(19*E37)=G37,L37,IF(AO6-(20*E37)=G37,L37,IF(AO6-(21*E37)=G37,L37,IF(AO6-(22*E37)=G37,L37,IF(AO6-(23*E37)=G37,L37,IF(AO6-(24*E37)=G37,L37,IF(AO6-(25*E37)=G37,L37,""))))))))))))))))))))))))))</f>
        <v/>
      </c>
      <c r="AP37" s="56" t="str">
        <f>IF(G37=AP6,L37,IF(AP6-E37=G37,L37,IF(AP6-(2*E37)=G37,L37,IF(AP6-(3*E37)=G37,L37,IF(AP6-(4*E37)=G37,L37,IF(AP6-(5*E37)=G37,L37,IF(AP6-(6*E37)=G37,L37,IF(AP6-(7*E37)=G37,L37,IF(AP6-(8*E37)=G37,L37,IF(AP6-(9*E37)=G37,L37,IF(AP6-(10*E37)=G37,L37,IF(AP6-(11*E37)=G37,L37,IF(AP6-(12*E37)=G37,L37,IF(AP6-(13*E37)=G37,L37,IF(AP6-(14*E37)=G37,L37,IF(AP6-(15*E37)=G37,L37,IF(AP6-(16*E37)=G37,L37,IF(AP6-(17*E37)=G37,L37,IF(AP6-(18*E37)=G37,L37,IF(AP6-(19*E37)=G37,L37,IF(AP6-(20*E37)=G37,L37,IF(AP6-(21*E37)=G37,L37,IF(AP6-(22*E37)=G37,L37,IF(AP6-(23*E37)=G37,L37,IF(AP6-(24*E37)=G37,L37,IF(AP6-(25*E37)=G37,L37,""))))))))))))))))))))))))))</f>
        <v/>
      </c>
      <c r="AQ37" s="56" t="str">
        <f>IF(G37=AQ6,L37,IF(AQ6-E37=G37,L37,IF(AQ6-(2*E37)=G37,L37,IF(AQ6-(3*E37)=G37,L37,IF(AQ6-(4*E37)=G37,L37,IF(AQ6-(5*E37)=G37,L37,IF(AQ6-(6*E37)=G37,L37,IF(AQ6-(7*E37)=G37,L37,IF(AQ6-(8*E37)=G37,L37,IF(AQ6-(9*E37)=G37,L37,IF(AQ6-(10*E37)=G37,L37,IF(AQ6-(11*E37)=G37,L37,IF(AQ6-(12*E37)=G37,L37,IF(AQ6-(13*E37)=G37,L37,IF(AQ6-(14*E37)=G37,L37,IF(AQ6-(15*E37)=G37,L37,IF(AQ6-(16*E37)=G37,L37,IF(AQ6-(17*E37)=G37,L37,IF(AQ6-(18*E37)=G37,L37,IF(AQ6-(19*E37)=G37,L37,IF(AQ6-(20*E37)=G37,L37,IF(AQ6-(21*E37)=G37,L37,IF(AQ6-(22*E37)=G37,L37,IF(AQ6-(23*E37)=G37,L37,IF(AQ6-(24*E37)=G37,L37,IF(AQ6-(25*E37)=G37,L37,""))))))))))))))))))))))))))</f>
        <v/>
      </c>
      <c r="AR37" s="56" t="str">
        <f>IF(G37=AR6,L37,IF(AR6-E37=G37,L37,IF(AR6-(2*E37)=G37,L37,IF(AR6-(3*E37)=G37,L37,IF(AR6-(4*E37)=G37,L37,IF(AR6-(5*E37)=G37,L37,IF(AR6-(6*E37)=G37,L37,IF(AR6-(7*E37)=G37,L37,IF(AR6-(8*E37)=G37,L37,IF(AR6-(9*E37)=G37,L37,IF(AR6-(10*E37)=G37,L37,IF(AR6-(11*E37)=G37,L37,IF(AR6-(12*E37)=G37,L37,IF(AR6-(13*E37)=G37,L37,IF(AR6-(14*E37)=G37,L37,IF(AR6-(15*E37)=G37,L37,IF(AR6-(16*E37)=G37,L37,IF(AR6-(17*E37)=G37,L37,IF(AR6-(18*E37)=G37,L37,IF(AR6-(19*E37)=G37,L37,IF(AR6-(20*E37)=G37,L37,IF(AR6-(21*E37)=G37,L37,IF(AR6-(22*E37)=G37,L37,IF(AR6-(23*E37)=G37,L37,IF(AR6-(24*E37)=G37,L37,IF(AR6-(25*E37)=G37,L37,""))))))))))))))))))))))))))</f>
        <v/>
      </c>
      <c r="AS37" s="56" t="str">
        <f>IF(G37=AS6,L37,IF(AS6-E37=G37,L37,IF(AS6-(2*E37)=G37,L37,IF(AS6-(3*E37)=G37,L37,IF(AS6-(4*E37)=G37,L37,IF(AS6-(5*E37)=G37,L37,IF(AS6-(6*E37)=G37,L37,IF(AS6-(7*E37)=G37,L37,IF(AS6-(8*E37)=G37,L37,IF(AS6-(9*E37)=G37,L37,IF(AS6-(10*E37)=G37,L37,IF(AS6-(11*E37)=G37,L37,IF(AS6-(12*E37)=G37,L37,IF(AS6-(13*E37)=G37,L37,IF(AS6-(14*E37)=G37,L37,IF(AS6-(15*E37)=G37,L37,IF(AS6-(16*E37)=G37,L37,IF(AS6-(17*E37)=G37,L37,IF(AS6-(18*E37)=G37,L37,IF(AS6-(19*E37)=G37,L37,IF(AS6-(20*E37)=G37,L37,IF(AS6-(21*E37)=G37,L37,IF(AS6-(22*E37)=G37,L37,IF(AS6-(23*E37)=G37,L37,IF(AS6-(24*E37)=G37,L37,IF(AS6-(25*E37)=G37,L37,""))))))))))))))))))))))))))</f>
        <v/>
      </c>
      <c r="AT37" s="56" t="str">
        <f>IF(G37=AT6,L37,IF(AT6-E37=G37,L37,IF(AT6-(2*E37)=G37,L37,IF(AT6-(3*E37)=G37,L37,IF(AT6-(4*E37)=G37,L37,IF(AT6-(5*E37)=G37,L37,IF(AT6-(6*E37)=G37,L37,IF(AT6-(7*E37)=G37,L37,IF(AT6-(8*E37)=G37,L37,IF(AT6-(9*E37)=G37,L37,IF(AT6-(10*E37)=G37,L37,IF(AT6-(11*E37)=G37,L37,IF(AT6-(12*E37)=G37,L37,IF(AT6-(13*E37)=G37,L37,IF(AT6-(14*E37)=G37,L37,IF(AT6-(15*E37)=G37,L37,IF(AT6-(16*E37)=G37,L37,IF(AT6-(17*E37)=G37,L37,IF(AT6-(18*E37)=G37,L37,IF(AT6-(19*E37)=G37,L37,IF(AT6-(20*E37)=G37,L37,IF(AT6-(21*E37)=G37,L37,IF(AT6-(22*E37)=G37,L37,IF(AT6-(23*E37)=G37,L37,IF(AT6-(24*E37)=G37,L37,IF(AT6-(25*E37)=G37,L37,""))))))))))))))))))))))))))</f>
        <v/>
      </c>
      <c r="AU37" s="56" t="str">
        <f>IF(G37=AU6,L37,IF(AU6-E37=G37,L37,IF(AU6-(2*E37)=G37,L37,IF(AU6-(3*E37)=G37,L37,IF(AU6-(4*E37)=G37,L37,IF(AU6-(5*E37)=G37,L37,IF(AU6-(6*E37)=G37,L37,IF(AU6-(7*E37)=G37,L37,IF(AU6-(8*E37)=G37,L37,IF(AU6-(9*E37)=G37,L37,IF(AU6-(10*E37)=G37,L37,IF(AU6-(11*E37)=G37,L37,IF(AU6-(12*E37)=G37,L37,IF(AU6-(13*E37)=G37,L37,IF(AU6-(14*E37)=G37,L37,IF(AU6-(15*E37)=G37,L37,IF(AU6-(16*E37)=G37,L37,IF(AU6-(17*E37)=G37,L37,IF(AU6-(18*E37)=G37,L37,IF(AU6-(19*E37)=G37,L37,IF(AU6-(20*E37)=G37,L37,IF(AU6-(21*E37)=G37,L37,IF(AU6-(22*E37)=G37,L37,IF(AU6-(23*E37)=G37,L37,IF(AU6-(24*E37)=G37,L37,IF(AU6-(25*E37)=G37,L37,""))))))))))))))))))))))))))</f>
        <v/>
      </c>
      <c r="AV37" s="56" t="str">
        <f>IF(G37=AV6,L37,IF(AV6-E37=G37,L37,IF(AV6-(2*E37)=G37,L37,IF(AV6-(3*E37)=G37,L37,IF(AV6-(4*E37)=G37,L37,IF(AV6-(5*E37)=G37,L37,IF(AV6-(6*E37)=G37,L37,IF(AV6-(7*E37)=G37,L37,IF(AV6-(8*E37)=G37,L37,IF(AV6-(9*E37)=G37,L37,IF(AV6-(10*E37)=G37,L37,IF(AV6-(11*E37)=G37,L37,IF(AV6-(12*E37)=G37,L37,IF(AV6-(13*E37)=G37,L37,IF(AV6-(14*E37)=G37,L37,IF(AV6-(15*E37)=G37,L37,IF(AV6-(16*E37)=G37,L37,IF(AV6-(17*E37)=G37,L37,IF(AV6-(18*E37)=G37,L37,IF(AV6-(19*E37)=G37,L37,IF(AV6-(20*E37)=G37,L37,IF(AV6-(21*E37)=G37,L37,IF(AV6-(22*E37)=G37,L37,IF(AV6-(23*E37)=G37,L37,IF(AV6-(24*E37)=G37,L37,IF(AV6-(25*E37)=G37,L37,""))))))))))))))))))))))))))</f>
        <v/>
      </c>
      <c r="AW37" s="56">
        <f>IF(G37=AW6,L37,IF(AW6-E37=G37,L37,IF(AW6-(2*E37)=G37,L37,IF(AW6-(3*E37)=G37,L37,IF(AW6-(4*E37)=G37,L37,IF(AW6-(5*E37)=G37,L37,IF(AW6-(6*E37)=G37,L37,IF(AW6-(7*E37)=G37,L37,IF(AW6-(8*E37)=G37,L37,IF(AW6-(9*E37)=G37,L37,IF(AW6-(10*E37)=G37,L37,IF(AW6-(11*E37)=G37,L37,IF(AW6-(12*E37)=G37,L37,IF(AW6-(13*E37)=G37,L37,IF(AW6-(14*E37)=G37,L37,IF(AW6-(15*E37)=G37,L37,IF(AW6-(16*E37)=G37,L37,IF(AW6-(17*E37)=G37,L37,IF(AW6-(18*E37)=G37,L37,IF(AW6-(19*E37)=G37,L37,IF(AW6-(20*E37)=G37,L37,IF(AW6-(21*E37)=G37,L37,IF(AW6-(22*E37)=G37,L37,IF(AW6-(23*E37)=G37,L37,IF(AW6-(24*E37)=G37,L37,IF(AW6-(25*E37)=G37,L37,""))))))))))))))))))))))))))</f>
        <v>98.95</v>
      </c>
      <c r="AX37" s="56" t="str">
        <f>IF(G37=AX6,L37,IF(AX6-E37=G37,L37,IF(AX6-(2*E37)=G37,L37,IF(AX6-(3*E37)=G37,L37,IF(AX6-(4*E37)=G37,L37,IF(AX6-(5*E37)=G37,L37,IF(AX6-(6*E37)=G37,L37,IF(AX6-(7*E37)=G37,L37,IF(AX6-(8*E37)=G37,L37,IF(AX6-(9*E37)=G37,L37,IF(AX6-(10*E37)=G37,L37,IF(AX6-(11*E37)=G37,L37,IF(AX6-(12*E37)=G37,L37,IF(AX6-(13*E37)=G37,L37,IF(AX6-(14*E37)=G37,L37,IF(AX6-(15*E37)=G37,L37,IF(AX6-(16*E37)=G37,L37,IF(AX6-(17*E37)=G37,L37,IF(AX6-(18*E37)=G37,L37,IF(AX6-(19*E37)=G37,L37,IF(AX6-(20*E37)=G37,L37,IF(AX6-(21*E37)=G37,L37,IF(AX6-(22*E37)=G37,L37,IF(AX6-(23*E37)=G37,L37,IF(AX6-(24*E37)=G37,L37,IF(AX6-(25*E37)=G37,L37,""))))))))))))))))))))))))))</f>
        <v/>
      </c>
      <c r="AY37" s="56" t="str">
        <f>IF(G37=AY6,L37,IF(AY6-E37=G37,L37,IF(AY6-(2*E37)=G37,L37,IF(AY6-(3*E37)=G37,L37,IF(AY6-(4*E37)=G37,L37,IF(AY6-(5*E37)=G37,L37,IF(AY6-(6*E37)=G37,L37,IF(AY6-(7*E37)=G37,L37,IF(AY6-(8*E37)=G37,L37,IF(AY6-(9*E37)=G37,L37,IF(AY6-(10*E37)=G37,L37,IF(AY6-(11*E37)=G37,L37,IF(AY6-(12*E37)=G37,L37,IF(AY6-(13*E37)=G37,L37,IF(AY6-(14*E37)=G37,L37,IF(AY6-(15*E37)=G37,L37,IF(AY6-(16*E37)=G37,L37,IF(AY6-(17*E37)=G37,L37,IF(AY6-(18*E37)=G37,L37,IF(AY6-(19*E37)=G37,L37,IF(AY6-(20*E37)=G37,L37,IF(AY6-(21*E37)=G37,L37,IF(AY6-(22*E37)=G37,L37,IF(AY6-(23*E37)=G37,L37,IF(AY6-(24*E37)=G37,L37,IF(AY6-(25*E37)=G37,L37,""))))))))))))))))))))))))))</f>
        <v/>
      </c>
      <c r="AZ37" s="56" t="str">
        <f>IF(G37=AZ6,L37,IF(AZ6-E37=G37,L37,IF(AZ6-(2*E37)=G37,L37,IF(AZ6-(3*E37)=G37,L37,IF(AZ6-(4*E37)=G37,L37,IF(AZ6-(5*E37)=G37,L37,IF(AZ6-(6*E37)=G37,L37,IF(AZ6-(7*E37)=G37,L37,IF(AZ6-(8*E37)=G37,L37,IF(AZ6-(9*E37)=G37,L37,IF(AZ6-(10*E37)=G37,L37,IF(AZ6-(11*E37)=G37,L37,IF(AZ6-(12*E37)=G37,L37,IF(AZ6-(13*E37)=G37,L37,IF(AZ6-(14*E37)=G37,L37,IF(AZ6-(15*E37)=G37,L37,IF(AZ6-(16*E37)=G37,L37,IF(AZ6-(17*E37)=G37,L37,IF(AZ6-(18*E37)=G37,L37,IF(AZ6-(19*E37)=G37,L37,IF(AZ6-(20*E37)=G37,L37,IF(AZ6-(21*E37)=G37,L37,IF(AZ6-(22*E37)=G37,L37,IF(AZ6-(23*E37)=G37,L37,IF(AZ6-(24*E37)=G37,L37,IF(AZ6-(25*E37)=G37,L37,""))))))))))))))))))))))))))</f>
        <v/>
      </c>
      <c r="BA37" s="56" t="str">
        <f>IF(G37=BA6,L37,IF(BA6-E37=G37,L37,IF(BA6-(2*E37)=G37,L37,IF(BA6-(3*E37)=G37,L37,IF(BA6-(4*E37)=G37,L37,IF(BA6-(5*E37)=G37,L37,IF(BA6-(6*E37)=G37,L37,IF(BA6-(7*E37)=G37,L37,IF(BA6-(8*E37)=G37,L37,IF(BA6-(9*E37)=G37,L37,IF(BA6-(10*E37)=G37,L37,IF(BA6-(11*E37)=G37,L37,IF(BA6-(12*E37)=G37,L37,IF(BA6-(13*E37)=G37,L37,IF(BA6-(14*E37)=G37,L37,IF(BA6-(15*E37)=G37,L37,IF(BA6-(16*E37)=G37,L37,IF(BA6-(17*E37)=G37,L37,IF(BA6-(18*E37)=G37,L37,IF(BA6-(19*E37)=G37,L37,IF(BA6-(20*E37)=G37,L37,IF(BA6-(21*E37)=G37,L37,IF(BA6-(22*E37)=G37,L37,IF(BA6-(23*E37)=G37,L37,IF(BA6-(24*E37)=G37,L37,IF(BA6-(25*E37)=G37,L37,""))))))))))))))))))))))))))</f>
        <v/>
      </c>
      <c r="BB37" s="56" t="str">
        <f>IF(G37=BB6,L37,IF(BB6-E37=G37,L37,IF(BB6-(2*E37)=G37,L37,IF(BB6-(3*E37)=G37,L37,IF(BB6-(4*E37)=G37,L37,IF(BB6-(5*E37)=G37,L37,IF(BB6-(6*E37)=G37,L37,IF(BB6-(7*E37)=G37,L37,IF(BB6-(8*E37)=G37,L37,IF(BB6-(9*E37)=G37,L37,IF(BB6-(10*E37)=G37,L37,IF(BB6-(11*E37)=G37,L37,IF(BB6-(12*E37)=G37,L37,IF(BB6-(13*E37)=G37,L37,IF(BB6-(14*E37)=G37,L37,IF(BB6-(15*E37)=G37,L37,IF(BB6-(16*E37)=G37,L37,IF(BB6-(17*E37)=G37,L37,IF(BB6-(18*E37)=G37,L37,IF(BB6-(19*E37)=G37,L37,IF(BB6-(20*E37)=G37,L37,IF(BB6-(21*E37)=G37,L37,IF(BB6-(22*E37)=G37,L37,IF(BB6-(23*E37)=G37,L37,IF(BB6-(24*E37)=G37,L37,IF(BB6-(25*E37)=G37,L37,""))))))))))))))))))))))))))</f>
        <v/>
      </c>
      <c r="BC37" s="56" t="str">
        <f>IF(G37=BC6,L37,IF(BC6-E37=G37,L37,IF(BC6-(2*E37)=G37,L37,IF(BC6-(3*E37)=G37,L37,IF(BC6-(4*E37)=G37,L37,IF(BC6-(5*E37)=G37,L37,IF(BC6-(6*E37)=G37,L37,IF(BC6-(7*E37)=G37,L37,IF(BC6-(8*E37)=G37,L37,IF(BC6-(9*E37)=G37,L37,IF(BC6-(10*E37)=G37,L37,IF(BC6-(11*E37)=G37,L37,IF(BC6-(12*E37)=G37,L37,IF(BC6-(13*E37)=G37,L37,IF(BC6-(14*E37)=G37,L37,IF(BC6-(15*E37)=G37,L37,IF(BC6-(16*E37)=G37,L37,IF(BC6-(17*E37)=G37,L37,IF(BC6-(18*E37)=G37,L37,IF(BC6-(19*E37)=G37,L37,IF(BC6-(20*E37)=G37,L37,IF(BC6-(21*E37)=G37,L37,IF(BC6-(22*E37)=G37,L37,IF(BC6-(23*E37)=G37,L37,IF(BC6-(24*E37)=G37,L37,IF(BC6-(25*E37)=G37,L37,""))))))))))))))))))))))))))</f>
        <v/>
      </c>
      <c r="BD37" s="56" t="str">
        <f>IF(G37=BD6,L37,IF(BD6-E37=G37,L37,IF(BD6-(2*E37)=G37,L37,IF(BD6-(3*E37)=G37,L37,IF(BD6-(4*E37)=G37,L37,IF(BD6-(5*E37)=G37,L37,IF(BD6-(6*E37)=G37,L37,IF(BD6-(7*E37)=G37,L37,IF(BD6-(8*E37)=G37,L37,IF(BD6-(9*E37)=G37,L37,IF(BD6-(10*E37)=G37,L37,IF(BD6-(11*E37)=G37,L37,IF(BD6-(12*E37)=G37,L37,IF(BD6-(13*E37)=G37,L37,IF(BD6-(14*E37)=G37,L37,IF(BD6-(15*E37)=G37,L37,IF(BD6-(16*E37)=G37,L37,IF(BD6-(17*E37)=G37,L37,IF(BD6-(18*E37)=G37,L37,IF(BD6-(19*E37)=G37,L37,IF(BD6-(20*E37)=G37,L37,IF(BD6-(21*E37)=G37,L37,IF(BD6-(22*E37)=G37,L37,IF(BD6-(23*E37)=G37,L37,IF(BD6-(24*E37)=G37,L37,IF(BD6-(25*E37)=G37,L37,""))))))))))))))))))))))))))</f>
        <v/>
      </c>
      <c r="BE37" s="56" t="str">
        <f>IF(G37=BE6,L37,IF(BE6-E37=G37,L37,IF(BE6-(2*E37)=G37,L37,IF(BE6-(3*E37)=G37,L37,IF(BE6-(4*E37)=G37,L37,IF(BE6-(5*E37)=G37,L37,IF(BE6-(6*E37)=G37,L37,IF(BE6-(7*E37)=G37,L37,IF(BE6-(8*E37)=G37,L37,IF(BE6-(9*E37)=G37,L37,IF(BE6-(10*E37)=G37,L37,IF(BE6-(11*E37)=G37,L37,IF(BE6-(12*E37)=G37,L37,IF(BE6-(13*E37)=G37,L37,IF(BE6-(14*E37)=G37,L37,IF(BE6-(15*E37)=G37,L37,IF(BE6-(16*E37)=G37,L37,IF(BE6-(17*E37)=G37,L37,IF(BE6-(18*E37)=G37,L37,IF(BE6-(19*E37)=G37,L37,IF(BE6-(20*E37)=G37,L37,IF(BE6-(21*E37)=G37,L37,IF(BE6-(22*E37)=G37,L37,IF(BE6-(23*E37)=G37,L37,IF(BE6-(24*E37)=G37,L37,IF(BE6-(25*E37)=G37,L37,""))))))))))))))))))))))))))</f>
        <v/>
      </c>
      <c r="BF37" s="56" t="str">
        <f>IF(G37=BF6,L37,IF(BF6-E37=G37,L37,IF(BF6-(2*E37)=G37,L37,IF(BF6-(3*E37)=G37,L37,IF(BF6-(4*E37)=G37,L37,IF(BF6-(5*E37)=G37,L37,IF(BF6-(6*E37)=G37,L37,IF(BF6-(7*E37)=G37,L37,IF(BF6-(8*E37)=G37,L37,IF(BF6-(9*E37)=G37,L37,IF(BF6-(10*E37)=G37,L37,IF(BF6-(11*E37)=G37,L37,IF(BF6-(12*E37)=G37,L37,IF(BF6-(13*E37)=G37,L37,IF(BF6-(14*E37)=G37,L37,IF(BF6-(15*E37)=G37,L37,IF(BF6-(16*E37)=G37,L37,IF(BF6-(17*E37)=G37,L37,IF(BF6-(18*E37)=G37,L37,IF(BF6-(19*E37)=G37,L37,IF(BF6-(20*E37)=G37,L37,IF(BF6-(21*E37)=G37,L37,IF(BF6-(22*E37)=G37,L37,IF(BF6-(23*E37)=G37,L37,IF(BF6-(24*E37)=G37,L37,IF(BF6-(25*E37)=G37,L37,""))))))))))))))))))))))))))</f>
        <v/>
      </c>
      <c r="BG37" s="56" t="str">
        <f>IF(G37=BG6,L37,IF(BG6-E37=G37,L37,IF(BG6-(2*E37)=G37,L37,IF(BG6-(3*E37)=G37,L37,IF(BG6-(4*E37)=G37,L37,IF(BG6-(5*E37)=G37,L37,IF(BG6-(6*E37)=G37,L37,IF(BG6-(7*E37)=G37,L37,IF(BG6-(8*E37)=G37,L37,IF(BG6-(9*E37)=G37,L37,IF(BG6-(10*E37)=G37,L37,IF(BG6-(11*E37)=G37,L37,IF(BG6-(12*E37)=G37,L37,IF(BG6-(13*E37)=G37,L37,IF(BG6-(14*E37)=G37,L37,IF(BG6-(15*E37)=G37,L37,IF(BG6-(16*E37)=G37,L37,IF(BG6-(17*E37)=G37,L37,IF(BG6-(18*E37)=G37,L37,IF(BG6-(19*E37)=G37,L37,IF(BG6-(20*E37)=G37,L37,IF(BG6-(21*E37)=G37,L37,IF(BG6-(22*E37)=G37,L37,IF(BG6-(23*E37)=G37,L37,IF(BG6-(24*E37)=G37,L37,IF(BG6-(25*E37)=G37,L37,""))))))))))))))))))))))))))</f>
        <v/>
      </c>
      <c r="BH37" s="56" t="str">
        <f>IF(G37=BH6,L37,IF(BH6-E37=G37,L37,IF(BH6-(2*E37)=G37,L37,IF(BH6-(3*E37)=G37,L37,IF(BH6-(4*E37)=G37,L37,IF(BH6-(5*E37)=G37,L37,IF(BH6-(6*E37)=G37,L37,IF(BH6-(7*E37)=G37,L37,IF(BH6-(8*E37)=G37,L37,IF(BH6-(9*E37)=G37,L37,IF(BH6-(10*E37)=G37,L37,IF(BH6-(11*E37)=G37,L37,IF(BH6-(12*E37)=G37,L37,IF(BH6-(13*E37)=G37,L37,IF(BH6-(14*E37)=G37,L37,IF(BH6-(15*E37)=G37,L37,IF(BH6-(16*E37)=G37,L37,IF(BH6-(17*E37)=G37,L37,IF(BH6-(18*E37)=G37,L37,IF(BH6-(19*E37)=G37,L37,IF(BH6-(20*E37)=G37,L37,IF(BH6-(21*E37)=G37,L37,IF(BH6-(22*E37)=G37,L37,IF(BH6-(23*E37)=G37,L37,IF(BH6-(24*E37)=G37,L37,IF(BH6-(25*E37)=G37,L37,""))))))))))))))))))))))))))</f>
        <v/>
      </c>
      <c r="BI37" s="56" t="str">
        <f>IF(G37=BI6,L37,IF(BI6-E37=G37,L37,IF(BI6-(2*E37)=G37,L37,IF(BI6-(3*E37)=G37,L37,IF(BI6-(4*E37)=G37,L37,IF(BI6-(5*E37)=G37,L37,IF(BI6-(6*E37)=G37,L37,IF(BI6-(7*E37)=G37,L37,IF(BI6-(8*E37)=G37,L37,IF(BI6-(9*E37)=G37,L37,IF(BI6-(10*E37)=G37,L37,IF(BI6-(11*E37)=G37,L37,IF(BI6-(12*E37)=G37,L37,IF(BI6-(13*E37)=G37,L37,IF(BI6-(14*E37)=G37,L37,IF(BI6-(15*E37)=G37,L37,IF(BI6-(16*E37)=G37,L37,IF(BI6-(17*E37)=G37,L37,IF(BI6-(18*E37)=G37,L37,IF(BI6-(19*E37)=G37,L37,IF(BI6-(20*E37)=G37,L37,IF(BI6-(21*E37)=G37,L37,IF(BI6-(22*E37)=G37,L37,IF(BI6-(23*E37)=G37,L37,IF(BI6-(24*E37)=G37,L37,IF(BI6-(25*E37)=G37,L37,""))))))))))))))))))))))))))</f>
        <v/>
      </c>
      <c r="BJ37" s="56" t="str">
        <f>IF(G37=BJ6,L37,IF(BJ6-E37=G37,L37,IF(BJ6-(2*E37)=G37,L37,IF(BJ6-(3*E37)=G37,L37,IF(BJ6-(4*E37)=G37,L37,IF(BJ6-(5*E37)=G37,L37,IF(BJ6-(6*E37)=G37,L37,IF(BJ6-(7*E37)=G37,L37,IF(BJ6-(8*E37)=G37,L37,IF(BJ6-(9*E37)=G37,L37,IF(BJ6-(10*E37)=G37,L37,IF(BJ6-(11*E37)=G37,L37,IF(BJ6-(12*E37)=G37,L37,IF(BJ6-(13*E37)=G37,L37,IF(BJ6-(14*E37)=G37,L37,IF(BJ6-(15*E37)=G37,L37,IF(BJ6-(16*E37)=G37,L37,IF(BJ6-(17*E37)=G37,L37,IF(BJ6-(18*E37)=G37,L37,IF(BJ6-(19*E37)=G37,L37,IF(BJ6-(20*E37)=G37,L37,IF(BJ6-(21*E37)=G37,L37,IF(BJ6-(22*E37)=G37,L37,IF(BJ6-(23*E37)=G37,L37,IF(BJ6-(24*E37)=G37,L37,IF(BJ6-(25*E37)=G37,L37,""))))))))))))))))))))))))))</f>
        <v/>
      </c>
      <c r="BK37" s="56" t="str">
        <f>IF(G37=BK6,L37,IF(BK6-E37=G37,L37,IF(BK6-(2*E37)=G37,L37,IF(BK6-(3*E37)=G37,L37,IF(BK6-(4*E37)=G37,L37,IF(BK6-(5*E37)=G37,L37,IF(BK6-(6*E37)=G37,L37,IF(BK6-(7*E37)=G37,L37,IF(BK6-(8*E37)=G37,L37,IF(BK6-(9*E37)=G37,L37,IF(BK6-(10*E37)=G37,L37,IF(BK6-(11*E37)=G37,L37,IF(BK6-(12*E37)=G37,L37,IF(BK6-(13*E37)=G37,L37,IF(BK6-(14*E37)=G37,L37,IF(BK6-(15*E37)=G37,L37,IF(BK6-(16*E37)=G37,L37,IF(BK6-(17*E37)=G37,L37,IF(BK6-(18*E37)=G37,L37,IF(BK6-(19*E37)=G37,L37,IF(BK6-(20*E37)=G37,L37,IF(BK6-(21*E37)=G37,L37,IF(BK6-(22*E37)=G37,L37,IF(BK6-(23*E37)=G37,L37,IF(BK6-(24*E37)=G37,L37,IF(BK6-(25*E37)=G37,L37,""))))))))))))))))))))))))))</f>
        <v/>
      </c>
      <c r="BL37" s="56" t="str">
        <f>IF(G37=BL6,L37,IF(BL6-E37=G37,L37,IF(BL6-(2*E37)=G37,L37,IF(BL6-(3*E37)=G37,L37,IF(BL6-(4*E37)=G37,L37,IF(BL6-(5*E37)=G37,L37,IF(BL6-(6*E37)=G37,L37,IF(BL6-(7*E37)=G37,L37,IF(BL6-(8*E37)=G37,L37,IF(BL6-(9*E37)=G37,L37,IF(BL6-(10*E37)=G37,L37,IF(BL6-(11*E37)=G37,L37,IF(BL6-(12*E37)=G37,L37,IF(BL6-(13*E37)=G37,L37,IF(BL6-(14*E37)=G37,L37,IF(BL6-(15*E37)=G37,L37,IF(BL6-(16*E37)=G37,L37,IF(BL6-(17*E37)=G37,L37,IF(BL6-(18*E37)=G37,L37,IF(BL6-(19*E37)=G37,L37,IF(BL6-(20*E37)=G37,L37,IF(BL6-(21*E37)=G37,L37,IF(BL6-(22*E37)=G37,L37,IF(BL6-(23*E37)=G37,L37,IF(BL6-(24*E37)=G37,L37,IF(BL6-(25*E37)=G37,L37,""))))))))))))))))))))))))))</f>
        <v/>
      </c>
      <c r="BM37" s="57" t="str">
        <f>IF(G37=BM6,L37,IF(BM6-E37=G37,L37,IF(BM6-(2*E37)=G37,L37,IF(BM6-(3*E37)=G37,L37,IF(BM6-(4*E37)=G37,L37,IF(BM6-(5*E37)=G37,L37,IF(BM6-(6*E37)=G37,L37,IF(BM6-(7*E37)=G37,L37,IF(BM6-(8*E37)=G37,L37,IF(BM6-(9*E37)=G37,L37,IF(BM6-(10*E37)=G37,L37,IF(BM6-(11*E37)=G37,L37,IF(BM6-(12*E37)=G37,L37,IF(BM6-(13*E37)=G37,L37,IF(BM6-(14*E37)=G37,L37,IF(BM6-(15*E37)=G37,L37,IF(BM6-(16*E37)=G37,L37,IF(BM6-(17*E37)=G37,L37,IF(BM6-(18*E37)=G37,L37,IF(BM6-(19*E37)=G37,L37,IF(BM6-(20*E37)=G37,L37,IF(BM6-(21*E37)=G37,L37,IF(BM6-(22*E37)=G37,L37,IF(BM6-(23*E37)=G37,L37,IF(BM6-(24*E37)=G37,L37,IF(BM6-(25*E37)=G37,L37,""))))))))))))))))))))))))))</f>
        <v/>
      </c>
    </row>
    <row r="38" spans="1:65" x14ac:dyDescent="0.3">
      <c r="A38" s="1"/>
      <c r="B38" s="7" t="s">
        <v>9</v>
      </c>
      <c r="C38" s="50" t="s">
        <v>615</v>
      </c>
      <c r="D38" s="6" t="s">
        <v>244</v>
      </c>
      <c r="E38" s="6">
        <v>10</v>
      </c>
      <c r="F38" s="96">
        <v>2004</v>
      </c>
      <c r="G38" s="46">
        <f t="shared" si="7"/>
        <v>2023</v>
      </c>
      <c r="H38" s="28" t="s">
        <v>19</v>
      </c>
      <c r="I38" s="28">
        <v>2</v>
      </c>
      <c r="J38" s="28" t="str">
        <f>IF(D38='Entréer Trapphus'!C3,"25118",IF(D38='Entréer Trapphus'!C4,"25138",IF(D38='Entréer Trapphus'!C5,"25148",IF(D38='Entréer Trapphus'!C6,"25218",IF(D38='Entréer Trapphus'!C7,"25238",IF(D38='Entréer Trapphus'!C8,"25248",IF(D38='Entréer Trapphus'!C9,"25318",IF(D38='Entréer Trapphus'!C10,"25338",IF(D38='Entréer Trapphus'!C11,"25348",IF(D38='Entréer Trapphus'!C12,"25418",IF(D38='Entréer Trapphus'!C13,"25438",IF(D38='Entréer Trapphus'!C14,"25448",""))))))))))))</f>
        <v>25148</v>
      </c>
      <c r="K38" s="28">
        <v>1660</v>
      </c>
      <c r="L38" s="91">
        <f t="shared" ref="L38:L39" si="9">K38*I38/1000</f>
        <v>3.32</v>
      </c>
      <c r="M38" s="28"/>
      <c r="O38" s="55">
        <f>IF(G38=O6,L38,IF(O6-E38=G38,L38,IF(O6-(2*E38)=G38,L38,IF(O6-(3*E38)=G38,L38,IF(O6-(4*E38)=G38,L38,IF(O6-(5*E38)=G38,L38,IF(O6-(6*E38)=G38,L38,IF(O6-(7*E38)=G38,L38,IF(O6-(8*E38)=G38,L38,IF(O6-(9*E38)=G38,L38,IF(O6-(10*E38)=G38,L38,IF(O6-(11*E38)=G38,L38,IF(O6-(12*E38)=G38,L38,IF(O6-(13*E38)=G38,L38,IF(O6-(14*E38)=G38,L38,IF(O6-(15*E38)=G38,L38,IF(O6-(16*E38)=G38,L38,IF(O6-(17*E38)=G38,L38,IF(O6-(18*E38)=G38,L38,IF(O6-(19*E38)=G38,L38,IF(O6-(20*E38)=G38,L38,IF(O6-(21*E38)=G38,L38,IF(O6-(22*E38)=G38,L38,IF(O6-(23*E38)=G38,L38,IF(O6-(24*E38)=G38,L38,IF(O6-(25*E38)=G38,L38,""))))))))))))))))))))))))))</f>
        <v>3.32</v>
      </c>
      <c r="P38" s="56" t="str">
        <f>IF(G38=P6,L38,IF(P6-E38=G38,L38,IF(P6-(2*E38)=G38,L38,IF(P6-(3*E38)=G38,L38,IF(P6-(4*E38)=G38,L38,IF(P6-(5*E38)=G38,L38,IF(P6-(6*E38)=G38,L38,IF(P6-(7*E38)=G38,L38,IF(P6-(8*E38)=G38,L38,IF(P6-(9*E38)=G38,L38,IF(P6-(10*E38)=G38,L38,IF(P6-(11*E38)=G38,L38,IF(P6-(12*E38)=G38,L38,IF(P6-(13*E38)=G38,L38,IF(P6-(14*E38)=G38,L38,IF(P6-(15*E38)=G38,L38,IF(P6-(16*E38)=G38,L38,IF(P6-(17*E38)=G38,L38,IF(P6-(18*E38)=G38,L38,IF(P6-(19*E38)=G38,L38,IF(P6-(20*E38)=G38,L38,IF(P6-(21*E38)=G38,L38,IF(P6-(22*E38)=G38,L38,IF(P6-(23*E38)=G38,L38,IF(P6-(24*E38)=G38,L38,IF(P6-(25*E38)=G38,L38,""))))))))))))))))))))))))))</f>
        <v/>
      </c>
      <c r="Q38" s="56" t="str">
        <f>IF(G38=Q6,L38,IF(Q6-E38=G38,L38,IF(Q6-(2*E38)=G38,L38,IF(Q6-(3*E38)=G38,L38,IF(Q6-(4*E38)=G38,L38,IF(Q6-(5*E38)=G38,L38,IF(Q6-(6*E38)=G38,L38,IF(Q6-(7*E38)=G38,L38,IF(Q6-(8*E38)=G38,L38,IF(Q6-(9*E38)=G38,L38,IF(Q6-(10*E38)=G38,L38,IF(Q6-(11*E38)=G38,L38,IF(Q6-(12*E38)=G38,L38,IF(Q6-(13*E38)=G38,L38,IF(Q6-(14*E38)=G38,L38,IF(Q6-(15*E38)=G38,L38,IF(Q6-(16*E38)=G38,L38,IF(Q6-(17*E38)=G38,L38,IF(Q6-(18*E38)=G38,L38,IF(Q6-(19*E38)=G38,L38,IF(Q6-(20*E38)=G38,L38,IF(Q6-(21*E38)=G38,L38,IF(Q6-(22*E38)=G38,L38,IF(Q6-(23*E38)=G38,L38,IF(Q6-(24*E38)=G38,L38,IF(Q6-(25*E38)=G38,L38,""))))))))))))))))))))))))))</f>
        <v/>
      </c>
      <c r="R38" s="56" t="str">
        <f>IF(G38=R6,L38,IF(R6-E38=G38,L38,IF(R6-(2*E38)=G38,L38,IF(R6-(3*E38)=G38,L38,IF(R6-(4*E38)=G38,L38,IF(R6-(5*E38)=G38,L38,IF(R6-(6*E38)=G38,L38,IF(R6-(7*E38)=G38,L38,IF(R6-(8*E38)=G38,L38,IF(R6-(9*E38)=G38,L38,IF(R6-(10*E38)=G38,L38,IF(R6-(11*E38)=G38,L38,IF(R6-(12*E38)=G38,L38,IF(R6-(13*E38)=G38,L38,IF(R6-(14*E38)=G38,L38,IF(R6-(15*E38)=G38,L38,IF(R6-(16*E38)=G38,L38,IF(R6-(17*E38)=G38,L38,IF(R6-(18*E38)=G38,L38,IF(R6-(19*E38)=G38,L38,IF(R6-(20*E38)=G38,L38,IF(R6-(21*E38)=G38,L38,IF(R6-(22*E38)=G38,L38,IF(R6-(23*E38)=G38,L38,IF(R6-(24*E38)=G38,L38,IF(R6-(25*E38)=G38,L38,""))))))))))))))))))))))))))</f>
        <v/>
      </c>
      <c r="S38" s="56" t="str">
        <f>IF(G38=S6,L38,IF(S6-E38=G38,L38,IF(S6-(2*E38)=G38,L38,IF(S6-(3*E38)=G38,L38,IF(S6-(4*E38)=G38,L38,IF(S6-(5*E38)=G38,L38,IF(S6-(6*E38)=G38,L38,IF(S6-(7*E38)=G38,L38,IF(S6-(8*E38)=G38,L38,IF(S6-(9*E38)=G38,L38,IF(S6-(10*E38)=G38,L38,IF(S6-(11*E38)=G38,L38,IF(S6-(12*E38)=G38,L38,IF(S6-(13*E38)=G38,L38,IF(S6-(14*E38)=G38,L38,IF(S6-(15*E38)=G38,L38,IF(S6-(16*E38)=G38,L38,IF(S6-(17*E38)=G38,L38,IF(S6-(18*E38)=G38,L38,IF(S6-(19*E38)=G38,L38,IF(S6-(20*E38)=G38,L38,IF(S6-(21*E38)=G38,L38,IF(S6-(22*E38)=G38,L38,IF(S6-(23*E38)=G38,L38,IF(S6-(24*E38)=G38,L38,IF(S6-(25*E38)=G38,L38,""))))))))))))))))))))))))))</f>
        <v/>
      </c>
      <c r="T38" s="56" t="str">
        <f>IF(G38=T6,L38,IF(T6-E38=G38,L38,IF(T6-(2*E38)=G38,L38,IF(T6-(3*E38)=G38,L38,IF(T6-(4*E38)=G38,L38,IF(T6-(5*E38)=G38,L38,IF(T6-(6*E38)=G38,L38,IF(T6-(7*E38)=G38,L38,IF(T6-(8*E38)=G38,L38,IF(T6-(9*E38)=G38,L38,IF(T6-(10*E38)=G38,L38,IF(T6-(11*E38)=G38,L38,IF(T6-(12*E38)=G38,L38,IF(T6-(13*E38)=G38,L38,IF(T6-(14*E38)=G38,L38,IF(T6-(15*E38)=G38,L38,IF(T6-(16*E38)=G38,L38,IF(T6-(17*E38)=G38,L38,IF(T6-(18*E38)=G38,L38,IF(T6-(19*E38)=G38,L38,IF(T6-(20*E38)=G38,L38,IF(T6-(21*E38)=G38,L38,IF(T6-(22*E38)=G38,L38,IF(T6-(23*E38)=G38,L38,IF(T6-(24*E38)=G38,L38,IF(T6-(25*E38)=G38,L38,""))))))))))))))))))))))))))</f>
        <v/>
      </c>
      <c r="U38" s="56" t="str">
        <f>IF(G38=U6,L38,IF(U6-E38=G38,L38,IF(U6-(2*E38)=G38,L38,IF(U6-(3*E38)=G38,L38,IF(U6-(4*E38)=G38,L38,IF(U6-(5*E38)=G38,L38,IF(U6-(6*E38)=G38,L38,IF(U6-(7*E38)=G38,L38,IF(U6-(8*E38)=G38,L38,IF(U6-(9*E38)=G38,L38,IF(U6-(10*E38)=G38,L38,IF(U6-(11*E38)=G38,L38,IF(U6-(12*E38)=G38,L38,IF(U6-(13*E38)=G38,L38,IF(U6-(14*E38)=G38,L38,IF(U6-(15*E38)=G38,L38,IF(U6-(16*E38)=G38,L38,IF(U6-(17*E38)=G38,L38,IF(U6-(18*E38)=G38,L38,IF(U6-(19*E38)=G38,L38,IF(U6-(20*E38)=G38,L38,IF(U6-(21*E38)=G38,L38,IF(U6-(22*E38)=G38,L38,IF(U6-(23*E38)=G38,L38,IF(U6-(24*E38)=G38,L38,IF(U6-(25*E38)=G38,L38,""))))))))))))))))))))))))))</f>
        <v/>
      </c>
      <c r="V38" s="56" t="str">
        <f>IF(G38=V6,L38,IF(V6-E38=G38,L38,IF(V6-(2*E38)=G38,L38,IF(V6-(3*E38)=G38,L38,IF(V6-(4*E38)=G38,L38,IF(V6-(5*E38)=G38,L38,IF(V6-(6*E38)=G38,L38,IF(V6-(7*E38)=G38,L38,IF(V6-(8*E38)=G38,L38,IF(V6-(9*E38)=G38,L38,IF(V6-(10*E38)=G38,L38,IF(V6-(11*E38)=G38,L38,IF(V6-(12*E38)=G38,L38,IF(V6-(13*E38)=G38,L38,IF(V6-(14*E38)=G38,L38,IF(V6-(1*E38)=G38,L38,IF(V6-(16*E38)=G38,L38,IF(V6-(17*E38)=G38,L38,IF(V6-(18*E38)=G38,L38,IF(V6-(19*E38)=G38,L38,IF(V6-(20*E38)=G38,L38,IF(V6-(21*E38)=G38,L38,IF(V6-(22*E38)=G38,L38,IF(V6-(23*E38)=G38,L38,IF(V6-(24*E38)=G38,L38,IF(V6-(25*E38)=G38,L38,""))))))))))))))))))))))))))</f>
        <v/>
      </c>
      <c r="W38" s="56" t="str">
        <f>IF(G38=W6,L38,IF(W6-E38=G38,L38,IF(W6-(2*E38)=G38,L38,IF(W6-(3*E38)=G38,L38,IF(W6-(4*E38)=G38,L38,IF(W6-(5*E38)=G38,L38,IF(W6-(6*E38)=G38,L38,IF(W6-(7*E38)=G38,L38,IF(W6-(8*E38)=G38,L38,IF(W6-(9*E38)=G38,L38,IF(W6-(10*E38)=G38,L38,IF(W6-(11*E38)=G38,L38,IF(W6-(12*E38)=G38,L38,IF(W6-(13*E38)=G38,L38,IF(W6-(14*E38)=G38,L38,IF(W6-(15*E38)=G38,L38,IF(W6-(16*E38)=G38,L38,IF(W6-(17*E38)=G38,L38,IF(W6-(18*E38)=G38,L38,IF(W6-(19*E38)=G38,L38,IF(W6-(20*E38)=G38,L38,IF(W6-(21*E38)=G38,L38,IF(W6-(22*E38)=G38,L38,IF(W6-(23*E38)=G38,L38,IF(W6-(24*E38)=G38,L38,IF(W6-(25*E38)=G38,L38,""))))))))))))))))))))))))))</f>
        <v/>
      </c>
      <c r="X38" s="56" t="str">
        <f>IF(G38=X6,L38,IF(X6-E38=G38,L38,IF(X6-(2*E38)=G38,L38,IF(X6-(3*E38)=G38,L38,IF(X6-(4*E38)=G38,L38,IF(X6-(5*E38)=G38,L38,IF(X6-(6*E38)=G38,L38,IF(X6-(7*E38)=G38,L38,IF(X6-(8*E38)=G38,L38,IF(X6-(9*E38)=G38,L38,IF(X6-(10*E38)=G38,L38,IF(X6-(11*E38)=G38,L38,IF(X6-(12*E38)=G38,L38,IF(X6-(13*E38)=G38,L38,IF(X6-(14*E38)=G38,L38,IF(X6-(15*E38)=G38,L38,IF(X6-(16*E38)=G38,L38,IF(X6-(17*E38)=G38,L38,IF(X6-(18*E38)=G38,L38,IF(X6-(19*E38)=G38,L38,IF(X6-(20*E38)=G38,L38,IF(X6-(21*E38)=G38,L38,IF(X6-(22*E38)=G38,L38,IF(X6-(23*E38)=G38,L38,IF(X6-(24*E38)=G38,L38,IF(X6-(25*E38)=G38,L38,""))))))))))))))))))))))))))</f>
        <v/>
      </c>
      <c r="Y38" s="56">
        <f>IF(G38=Y6,L38,IF(Y6-E38=G38,L38,IF(Y6-(2*E38)=G38,L38,IF(Y6-(3*E38)=G38,L38,IF(Y6-(4*E38)=G38,L38,IF(Y6-(5*E38)=G38,L38,IF(Y6-(6*E38)=G38,L38,IF(Y6-(7*E38)=G38,L38,IF(Y6-(8*E38)=G38,L38,IF(Y6-(9*E38)=G38,L38,IF(Y6-(10*E38)=G38,L38,IF(Y6-(11*E38)=G38,L38,IF(Y6-(12*E38)=G38,L38,IF(Y6-(13*E38)=G38,L38,IF(Y6-(14*E38)=G38,L38,IF(Y6-(15*E38)=G38,L38,IF(Y6-(16*E38)=G38,L38,IF(Y6-(17*E38)=G38,L38,IF(Y6-(18*E38)=G38,L38,IF(Y6-(19*E38)=G38,L38,IF(Y6-(20*E38)=G38,L38,IF(Y6-(21*E38)=G38,L38,IF(Y6-(22*E38)=G38,L38,IF(Y6-(23*E38)=G38,L38,IF(Y6-(24*E38)=G38,L38,IF(Y6-(25*E38)=G38,L38,""))))))))))))))))))))))))))</f>
        <v>3.32</v>
      </c>
      <c r="Z38" s="56" t="str">
        <f>IF(G38=Z6,L38,IF(Z6-E38=G38,L38,IF(Z6-(2*E38)=G38,L38,IF(Z6-(3*E38)=G38,L38,IF(Z6-(4*E38)=G38,L38,IF(Z6-(5*E38)=G38,L38,IF(Z6-(6*E38)=G38,L38,IF(Z6-(7*E38)=G38,L38,IF(Z6-(8*E38)=G38,L38,IF(Z6-(9*E38)=G38,L38,IF(Z6-(10*E38)=G38,L38,IF(Z6-(11*E38)=G38,L38,IF(Z6-(12*E38)=G38,L38,IF(Z6-(13*E38)=G38,L38,IF(Z6-(14*E38)=G38,L38,IF(Z6-(15*E38)=G38,L38,IF(Z6-(16*E38)=G38,L38,IF(Z6-(17*E38)=G38,L38,IF(Z6-(18*E38)=G38,L38,IF(Z6-(19*E38)=G38,L38,IF(Z6-(20*E38)=G38,L38,IF(Z6-(21*E38)=G38,L38,IF(Z6-(22*E38)=G38,L38,IF(Z6-(23*E38)=G38,L38,IF(Z6-(24*E38)=G38,L38,IF(Z6-(25*E38)=G38,L38,""))))))))))))))))))))))))))</f>
        <v/>
      </c>
      <c r="AA38" s="56" t="str">
        <f>IF(G38=AA6,L38,IF(AA6-E38=G38,L38,IF(AA6-(2*E38)=G38,L38,IF(AA6-(3*E38)=G38,L38,IF(AA6-(4*E38)=G38,L38,IF(AA6-(5*E38)=G38,L38,IF(AA6-(6*E38)=G38,L38,IF(AA6-(7*E38)=G38,L38,IF(AA6-(8*E38)=G38,L38,IF(AA6-(9*E38)=G38,L38,IF(AA6-(10*E38)=G38,L38,IF(AA6-(11*E38)=G38,L38,IF(AA6-(12*E38)=G38,L38,IF(AA6-(13*E38)=G38,L38,IF(AA6-(14*E38)=G38,L38,IF(AA6-(15*E38)=G38,L38,IF(AA6-(16*E38)=G38,L38,IF(AA6-(17*E38)=G38,L38,IF(AA6-(18*E38)=G38,L38,IF(AA6-(19*E38)=G38,L38,IF(AA6-(20*E38)=G38,L38,IF(AA6-(21*E38)=G38,L38,IF(AA6-(22*E38)=G38,L38,IF(AA6-(23*E38)=G38,L38,IF(AA6-(24*E38)=G38,L38,IF(AA6-(25*E38)=G38,L38,""))))))))))))))))))))))))))</f>
        <v/>
      </c>
      <c r="AB38" s="56" t="str">
        <f>IF(G38=AB6,L38,IF(AB6-E38=G38,L38,IF(AB6-(2*E38)=G38,L38,IF(AB6-(3*E38)=G38,L38,IF(AB6-(4*E38)=G38,L38,IF(AB6-(5*E38)=G38,L38,IF(AB6-(6*E38)=G38,L38,IF(AB6-(7*E38)=G38,L38,IF(AB6-(8*E38)=G38,L38,IF(AB6-(9*E38)=G38,L38,IF(AB6-(10*E38)=G38,L38,IF(AB6-(11*E38)=G38,L38,IF(AB6-(12*E38)=G38,L38,IF(AB6-(13*E38)=G38,L38,IF(AB6-(14*E38)=G38,L38,IF(AB6-(15*E38)=G38,L38,IF(AB6-(16*E38)=G38,L38,IF(AB6-(17*E38)=G38,L38,IF(AB6-(18*E38)=G38,L38,IF(AB6-(19*E38)=G38,L38,IF(AB6-(20*E38)=G38,L38,IF(AB6-(21*E38)=G38,L38,IF(AB6-(22*E38)=G38,L38,IF(AB6-(23*E38)=G38,L38,IF(AB6-(24*E38)=G38,L38,IF(AB6-(25*E38)=G38,L38,""))))))))))))))))))))))))))</f>
        <v/>
      </c>
      <c r="AC38" s="56" t="str">
        <f>IF(G38=AC6,L38,IF(AC6-E38=G38,L38,IF(AC6-(2*E38)=G38,L38,IF(AC6-(3*E38)=G38,L38,IF(AC6-(4*E38)=G38,L38,IF(AC6-(5*E38)=G38,L38,IF(AC6-(6*E38)=G38,L38,IF(AC6-(7*E38)=G38,L38,IF(AC6-(8*E38)=G38,L38,IF(AC6-(9*E38)=G38,L38,IF(AC6-(10*E38)=G38,L38,IF(AC6-(11*E38)=G38,L38,IF(AC6-(12*E38)=G38,L38,IF(AC6-(13*E38)=G38,L38,IF(AC6-(14*E38)=G38,L38,IF(AC6-(15*E38)=G38,L38,IF(AC6-(16*E38)=G38,L38,IF(AC6-(17*E38)=G38,L38,IF(AC6-(18*E38)=G38,L38,IF(AC6-(19*E38)=G38,L38,IF(AC6-(20*E38)=G38,L38,IF(AC6-(21*E38)=G38,L38,IF(AC6-(22*E38)=G38,L38,IF(AC6-(23*E38)=G38,L38,IF(AC6-(24*E38)=G38,L38,IF(AC6-(25*E38)=G38,L38,""))))))))))))))))))))))))))</f>
        <v/>
      </c>
      <c r="AD38" s="56" t="str">
        <f>IF(G38=AD6,L38,IF(AD6-E38=G38,L38,IF(AD6-(2*E38)=G38,L38,IF(AD6-(3*E38)=G38,L38,IF(AD6-(4*E38)=G38,L38,IF(AD6-(5*E38)=G38,L38,IF(AD6-(6*E38)=G38,L38,IF(AD6-(7*E38)=G38,L38,IF(AD6-(8*E38)=G38,L38,IF(AD6-(9*E38)=G38,L38,IF(AD6-(10*E38)=G38,L38,IF(AD6-(11*E38)=G38,L38,IF(AD6-(12*E38)=G38,L38,IF(AD6-(13*E38)=G38,L38,IF(AD6-(14*E38)=G38,L38,IF(AD6-(15*E38)=G38,L38,IF(AD6-(16*E38)=G38,L38,IF(AD6-(17*E38)=G38,L38,IF(AD6-(18*E38)=G38,L38,IF(AD6-(19*E38)=G38,L38,IF(AD6-(20*E38)=G38,L38,IF(AD6-(21*E38)=G38,L38,IF(AD6-(22*E38)=G38,L38,IF(AD6-(23*E38)=G38,L38,IF(AD6-(24*E38)=G38,L38,IF(AD6-(25*E38)=G38,L38,""))))))))))))))))))))))))))</f>
        <v/>
      </c>
      <c r="AE38" s="56" t="str">
        <f>IF(G38=AE6,L38,IF(AE6-E38=G38,L38,IF(AE6-(2*E38)=G38,L38,IF(AE6-(3*E38)=G38,L38,IF(AE6-(4*E38)=G38,L38,IF(AE6-(5*E38)=G38,L38,IF(AE6-(6*E38)=G38,L38,IF(AE6-(7*E38)=G38,L38,IF(AE6-(8*E38)=G38,L38,IF(AE6-(9*E38)=G38,L38,IF(AE6-(10*E38)=G38,L38,IF(AE6-(11*E38)=G38,L38,IF(AE6-(12*E38)=G38,L38,IF(AE6-(13*E38)=G38,L38,IF(AE6-(14*E38)=G38,L38,IF(AE6-(15*E38)=G38,L38,IF(AE6-(16*E38)=G38,L38,IF(AE6-(17*E38)=G38,L38,IF(AE6-(18*E38)=G38,L38,IF(AE6-(19*E38)=G38,L38,IF(AE6-(20*E38)=G38,L38,IF(AE6-(21*E38)=G38,L38,IF(AE6-(22*E38)=G38,L38,IF(AE6-(23*E38)=G38,L38,IF(AE6-(24*E38)=G38,L38,IF(AE6-(25*E38)=G38,L38,""))))))))))))))))))))))))))</f>
        <v/>
      </c>
      <c r="AF38" s="56" t="str">
        <f>IF(G38=AF6,L38,IF(AF6-E38=G38,L38,IF(AF6-(2*E38)=G38,L38,IF(AF6-(3*E38)=G38,L38,IF(AF6-(4*E38)=G38,L38,IF(AF6-(5*E38)=G38,L38,IF(AF6-(6*E38)=G38,L38,IF(AF6-(7*E38)=G38,L38,IF(AF6-(8*E38)=G38,L38,IF(AF6-(9*E38)=G38,L38,IF(AF6-(10*E38)=G38,L38,IF(AF6-(11*E38)=G38,L38,IF(AF6-(12*E38)=G38,L38,IF(AF6-(13*E38)=G38,L38,IF(AF6-(14*E38)=G38,L38,IF(AF6-(15*E38)=G38,L38,IF(AF6-(16*E38)=G38,L38,IF(AF6-(17*E38)=G38,L38,IF(AF6-(18*E38)=G38,L38,IF(AF6-(19*E38)=G38,L38,IF(AF6-(20*E38)=G38,L38,IF(AF6-(21*E38)=G38,L38,IF(AF6-(22*E38)=G38,L38,IF(AF6-(23*E38)=G38,L38,IF(AF6-(24*E38)=G38,L38,IF(AF6-(25*E38)=G38,L38,""))))))))))))))))))))))))))</f>
        <v/>
      </c>
      <c r="AG38" s="56" t="str">
        <f>IF(G38=AG6,L38,IF(AG6-E38=G38,L38,IF(AG6-(2*E38)=G38,L38,IF(AG6-(3*E38)=G38,L38,IF(AG6-(4*E38)=G38,L38,IF(AG6-(5*E38)=G38,L38,IF(AG6-(6*E38)=G38,L38,IF(AG6-(7*E38)=G38,L38,IF(AG6-(8*E38)=G38,L38,IF(AG6-(9*E38)=G38,L38,IF(AG6-(10*E38)=G38,L38,IF(AG6-(11*E38)=G38,L38,IF(AG6-(12*E38)=G38,L38,IF(AG6-(13*E38)=G38,L38,IF(AG6-(14*E38)=G38,L38,IF(AG6-(15*E38)=G38,L38,IF(AG6-(16*E38)=G38,L38,IF(AG6-(17*E38)=G38,L38,IF(AG6-(18*E38)=G38,L38,IF(AG6-(19*E38)=G38,L38,IF(AG6-(20*E38)=G38,L38,IF(AG6-(21*E38)=G38,L38,IF(AG6-(22*E38)=G38,L38,IF(AG6-(23*E38)=G38,L38,IF(AG6-(24*E38)=G38,L38,IF(AG6-(25*E38)=G38,L38,""))))))))))))))))))))))))))</f>
        <v/>
      </c>
      <c r="AH38" s="56" t="str">
        <f>IF(G38=AH6,L38,IF(AH6-E38=G38,L38,IF(AH6-(2*E38)=G38,L38,IF(AH6-(3*E38)=G38,L38,IF(AH6-(4*E38)=G38,L38,IF(AH6-(5*E38)=G38,L38,IF(AH6-(6*E38)=G38,L38,IF(AH6-(7*E38)=G38,L38,IF(AH6-(8*E38)=G38,L38,IF(AH6-(9*E38)=G38,L38,IF(AH6-(10*E38)=G38,L38,IF(AH6-(11*E38)=G38,L38,IF(AH6-(12*E38)=G38,L38,IF(AH6-(13*E38)=G38,L38,IF(AH6-(14*E38)=G38,L38,IF(AH6-(15*E38)=G38,L38,IF(AH6-(16*E38)=G38,L38,IF(AH6-(17*E38)=G38,L38,IF(AH6-(18*E38)=G38,L38,IF(AH6-(19*E38)=G38,L38,IF(AH6-(20*E38)=G38,L38,IF(AH6-(21*E38)=G38,L38,IF(AH6-(22*E38)=G38,L38,IF(AH6-(23*E38)=G38,L38,IF(AH6-(24*E38)=G38,L38,IF(AH6-(25*E38)=G38,L38,""))))))))))))))))))))))))))</f>
        <v/>
      </c>
      <c r="AI38" s="56">
        <f>IF(G38=AI6,L38,IF(AI6-E38=G38,L38,IF(AI6-(2*E38)=G38,L38,IF(AI6-(3*E38)=G38,L38,IF(AI6-(4*E38)=G38,L38,IF(AI6-(5*E38)=G38,L38,IF(AI6-(6*E38)=G38,L38,IF(AI6-(7*E38)=G38,L38,IF(AI6-(8*E38)=G38,L38,IF(AI6-(9*E38)=G38,L38,IF(AI6-(10*E38)=G38,L38,IF(AI6-(11*E38)=G38,L38,IF(AI6-(12*E38)=G38,L38,IF(AI6-(13*E38)=G38,L38,IF(AI6-(14*E38)=G38,L38,IF(AI6-(15*E38)=G38,L38,IF(AI6-(16*E38)=G38,L38,IF(AI6-(17*E38)=G38,L38,IF(AI6-(18*E38)=G38,L38,IF(AI6-(19*E38)=G38,L38,IF(AI6-(20*E38)=G38,L38,IF(AI6-(21*E38)=G38,L38,IF(AI6-(22*E38)=G38,L38,IF(AI6-(23*E38)=G38,L38,IF(AI6-(24*E38)=G38,L38,IF(AI6-(25*E38)=G38,L38,""))))))))))))))))))))))))))</f>
        <v>3.32</v>
      </c>
      <c r="AJ38" s="62" t="str">
        <f>IF(G38=AJ6,L38,IF(AJ6-E38=G38,L38,IF(AJ6-(2*E38)=G38,L38,IF(AJ6-(3*E38)=G38,L38,IF(AJ6-(4*E38)=G38,L38,IF(AJ6-(5*E38)=G38,L38,IF(AJ6-(6*E38)=G38,L38,IF(AJ6-(7*E38)=G38,L38,IF(AJ6-(8*E38)=G38,L38,IF(AJ6-(9*E38)=G38,L38,IF(AJ6-(10*E38)=G38,L38,IF(AJ6-(11*E38)=G38,L38,IF(AJ6-(12*E38)=G38,L38,IF(AJ6-(13*E38)=G38,L38,IF(AJ6-(14*E38)=G38,L38,IF(AJ6-(15*E38)=G38,L38,IF(AJ6-(16*E38)=G38,L38,IF(AJ6-(17*E38)=G38,L38,IF(AJ6-(18*E38)=G38,L38,IF(AJ6-(19*E38)=G38,L38,IF(AJ6-(20*E38)=G38,L38,IF(AJ6-(21*E38)=G38,L38,IF(AJ6-(22*E38)=G38,L38,IF(AJ6-(23*E38)=G38,L38,IF(AJ6-(24*E38)=G38,L38,IF(AJ6-(25*E38)=G38,L38,""))))))))))))))))))))))))))</f>
        <v/>
      </c>
      <c r="AK38" s="56" t="str">
        <f>IF(G38=AK6,L38,IF(AK6-E38=G38,L38,IF(AK6-(2*E38)=G38,L38,IF(AK6-(3*E38)=G38,L38,IF(AK6-(4*E38)=G38,L38,IF(AK6-(5*E38)=G38,L38,IF(AK6-(6*E38)=G38,L38,IF(AK6-(7*E38)=G38,L38,IF(AK6-(8*E38)=G38,L38,IF(AK6-(9*E38)=G38,L38,IF(AK6-(10*E38)=G38,L38,IF(AK6-(11*E38)=G38,L38,IF(AK6-(12*E38)=G38,L38,IF(AK6-(13*E38)=G38,L38,IF(AK6-(14*E38)=G38,L38,IF(AK6-(15*E38)=G38,L38,IF(AK6-(16*E38)=G38,L38,IF(AK6-(17*E38)=G38,L38,IF(AK6-(18*E38)=G38,L38,IF(AK6-(19*E38)=G38,L38,IF(AK6-(20*E38)=G38,L38,IF(AK6-(21*E38)=G38,L38,IF(AK6-(22*E38)=G38,L38,IF(AK6-(23*E38)=G38,L38,IF(AK6-(24*E38)=G38,L38,IF(AK6-(25*E38)=G38,L38,""))))))))))))))))))))))))))</f>
        <v/>
      </c>
      <c r="AL38" s="56" t="str">
        <f>IF(G38=AL6,L38,IF(AL6-E38=G38,L38,IF(AL6-(2*E38)=G38,L38,IF(AL6-(3*E38)=G38,L38,IF(AL6-(4*E38)=G38,L38,IF(AL6-(5*E38)=G38,L38,IF(AL6-(6*E38)=G38,L38,IF(AL6-(7*E38)=G38,L38,IF(AL6-(8*E38)=G38,L38,IF(AL6-(9*E38)=G38,L38,IF(AL6-(10*E38)=G38,L38,IF(AL6-(11*E38)=G38,L38,IF(AL6-(12*E38)=G38,L38,IF(AL6-(13*E38)=G38,L38,IF(AL6-(14*E38)=G38,L38,IF(AL6-(15*E38)=G38,L38,IF(AL6-(16*E38)=G38,L38,IF(AL6-(17*E38)=G38,L38,IF(AL6-(18*E38)=G38,L38,IF(AL6-(19*E38)=G38,L38,IF(AL6-(20*E38)=G38,L38,IF(AL6-(21*E38)=G38,L38,IF(AL6-(22*E38)=G38,L38,IF(AL6-(23*E38)=G38,L38,IF(AL6-(24*E38)=G38,L38,IF(AL6-(25*E38)=G38,L38,""))))))))))))))))))))))))))</f>
        <v/>
      </c>
      <c r="AM38" s="56" t="str">
        <f>IF(G38=AM6,L38,IF(AM6-E38=G38,L38,IF(AM6-(2*E38)=G38,L38,IF(AM6-(3*E38)=G38,L38,IF(AM6-(4*E38)=G38,L38,IF(AM6-(5*E38)=G38,L38,IF(AM6-(6*E38)=G38,L38,IF(AM6-(7*E38)=G38,L38,IF(AM6-(8*E38)=G38,L38,IF(AM6-(9*E38)=G38,L38,IF(AM6-(10*E38)=G38,L38,IF(AM6-(11*E38)=G38,L38,IF(AM6-(12*E38)=G38,L38,IF(AM6-(13*E38)=G38,L38,IF(AM6-(14*E38)=G38,L38,IF(AM6-(15*E38)=G38,L38,IF(AM6-(16*E38)=G38,L38,IF(AM6-(17*E38)=G38,L38,IF(AM6-(18*E38)=G38,L38,IF(AM6-(19*E38)=G38,L38,IF(AM6-(20*E38)=G38,L38,IF(AM6-(21*E38)=G38,L38,IF(AM6-(22*E38)=G38,L38,IF(AM6-(23*E38)=G38,L38,IF(AM6-(24*E38)=G38,L38,IF(AM6-(25*E38)=G38,L38,""))))))))))))))))))))))))))</f>
        <v/>
      </c>
      <c r="AN38" s="62" t="str">
        <f>IF(G38=AN6,L38,IF(AN6-E38=G38,L38,IF(AN6-(2*E38)=G38,L38,IF(AN6-(3*E38)=G38,L38,IF(AN6-(4*E38)=G38,L38,IF(AN6-(5*E38)=G38,L38,IF(AN6-(6*E38)=G38,L38,IF(AN6-(7*E38)=G38,L38,IF(AN6-(8*E38)=G38,L38,IF(AN6-(9*E38)=G38,L38,IF(AN6-(10*E38)=G38,L38,IF(AN6-(11*E38)=G38,L38,IF(AN6-(12*E38)=G38,L38,IF(AN6-(13*E38)=G38,L38,IF(AN6-(14*E38)=G38,L38,IF(AN6-(15*E38)=G38,L38,IF(AN6-(16*E38)=G38,L38,IF(AN6-(17*E38)=G38,L38,IF(AN6-(18*E38)=G38,L38,IF(AN6-(19*E38)=G38,L38,IF(AN6-(20*E38)=G38,L38,IF(AN6-(21*E38)=G38,L38,IF(AN6-(22*E38)=G38,L38,IF(AN6-(23*E38)=G38,L38,IF(AN6-(24*E38)=G38,L38,IF(AN6-(25*E38)=G38,L38,""))))))))))))))))))))))))))</f>
        <v/>
      </c>
      <c r="AO38" s="56" t="str">
        <f>IF(G38=AO6,L38,IF(AO6-E38=G38,L38,IF(AO6-(2*E38)=G38,L38,IF(AO6-(3*E38)=G38,L38,IF(AO6-(4*E38)=G38,L38,IF(AO6-(5*E38)=G38,L38,IF(AO6-(6*E38)=G38,L38,IF(AO6-(7*E38)=G38,L38,IF(AO6-(8*E38)=G38,L38,IF(AO6-(9*E38)=G38,L38,IF(AO6-(10*E38)=G38,L38,IF(AO6-(11*E38)=G38,L38,IF(AO6-(12*E38)=G38,L38,IF(AO6-(13*E38)=G38,L38,IF(AO6-(14*E38)=G38,L38,IF(AO6-(15*E38)=G38,L38,IF(AO6-(16*E38)=G38,L38,IF(AO6-(17*E38)=G38,L38,IF(AO6-(18*E38)=G38,L38,IF(AO6-(19*E38)=G38,L38,IF(AO6-(20*E38)=G38,L38,IF(AO6-(21*E38)=G38,L38,IF(AO6-(22*E38)=G38,L38,IF(AO6-(23*E38)=G38,L38,IF(AO6-(24*E38)=G38,L38,IF(AO6-(25*E38)=G38,L38,""))))))))))))))))))))))))))</f>
        <v/>
      </c>
      <c r="AP38" s="56" t="str">
        <f>IF(G38=AP6,L38,IF(AP6-E38=G38,L38,IF(AP6-(2*E38)=G38,L38,IF(AP6-(3*E38)=G38,L38,IF(AP6-(4*E38)=G38,L38,IF(AP6-(5*E38)=G38,L38,IF(AP6-(6*E38)=G38,L38,IF(AP6-(7*E38)=G38,L38,IF(AP6-(8*E38)=G38,L38,IF(AP6-(9*E38)=G38,L38,IF(AP6-(10*E38)=G38,L38,IF(AP6-(11*E38)=G38,L38,IF(AP6-(12*E38)=G38,L38,IF(AP6-(13*E38)=G38,L38,IF(AP6-(14*E38)=G38,L38,IF(AP6-(15*E38)=G38,L38,IF(AP6-(16*E38)=G38,L38,IF(AP6-(17*E38)=G38,L38,IF(AP6-(18*E38)=G38,L38,IF(AP6-(19*E38)=G38,L38,IF(AP6-(20*E38)=G38,L38,IF(AP6-(21*E38)=G38,L38,IF(AP6-(22*E38)=G38,L38,IF(AP6-(23*E38)=G38,L38,IF(AP6-(24*E38)=G38,L38,IF(AP6-(25*E38)=G38,L38,""))))))))))))))))))))))))))</f>
        <v/>
      </c>
      <c r="AQ38" s="56" t="str">
        <f>IF(G38=AQ6,L38,IF(AQ6-E38=G38,L38,IF(AQ6-(2*E38)=G38,L38,IF(AQ6-(3*E38)=G38,L38,IF(AQ6-(4*E38)=G38,L38,IF(AQ6-(5*E38)=G38,L38,IF(AQ6-(6*E38)=G38,L38,IF(AQ6-(7*E38)=G38,L38,IF(AQ6-(8*E38)=G38,L38,IF(AQ6-(9*E38)=G38,L38,IF(AQ6-(10*E38)=G38,L38,IF(AQ6-(11*E38)=G38,L38,IF(AQ6-(12*E38)=G38,L38,IF(AQ6-(13*E38)=G38,L38,IF(AQ6-(14*E38)=G38,L38,IF(AQ6-(15*E38)=G38,L38,IF(AQ6-(16*E38)=G38,L38,IF(AQ6-(17*E38)=G38,L38,IF(AQ6-(18*E38)=G38,L38,IF(AQ6-(19*E38)=G38,L38,IF(AQ6-(20*E38)=G38,L38,IF(AQ6-(21*E38)=G38,L38,IF(AQ6-(22*E38)=G38,L38,IF(AQ6-(23*E38)=G38,L38,IF(AQ6-(24*E38)=G38,L38,IF(AQ6-(25*E38)=G38,L38,""))))))))))))))))))))))))))</f>
        <v/>
      </c>
      <c r="AR38" s="56" t="str">
        <f>IF(G38=AR6,L38,IF(AR6-E38=G38,L38,IF(AR6-(2*E38)=G38,L38,IF(AR6-(3*E38)=G38,L38,IF(AR6-(4*E38)=G38,L38,IF(AR6-(5*E38)=G38,L38,IF(AR6-(6*E38)=G38,L38,IF(AR6-(7*E38)=G38,L38,IF(AR6-(8*E38)=G38,L38,IF(AR6-(9*E38)=G38,L38,IF(AR6-(10*E38)=G38,L38,IF(AR6-(11*E38)=G38,L38,IF(AR6-(12*E38)=G38,L38,IF(AR6-(13*E38)=G38,L38,IF(AR6-(14*E38)=G38,L38,IF(AR6-(15*E38)=G38,L38,IF(AR6-(16*E38)=G38,L38,IF(AR6-(17*E38)=G38,L38,IF(AR6-(18*E38)=G38,L38,IF(AR6-(19*E38)=G38,L38,IF(AR6-(20*E38)=G38,L38,IF(AR6-(21*E38)=G38,L38,IF(AR6-(22*E38)=G38,L38,IF(AR6-(23*E38)=G38,L38,IF(AR6-(24*E38)=G38,L38,IF(AR6-(25*E38)=G38,L38,""))))))))))))))))))))))))))</f>
        <v/>
      </c>
      <c r="AS38" s="56">
        <f>IF(G38=AS6,L38,IF(AS6-E38=G38,L38,IF(AS6-(2*E38)=G38,L38,IF(AS6-(3*E38)=G38,L38,IF(AS6-(4*E38)=G38,L38,IF(AS6-(5*E38)=G38,L38,IF(AS6-(6*E38)=G38,L38,IF(AS6-(7*E38)=G38,L38,IF(AS6-(8*E38)=G38,L38,IF(AS6-(9*E38)=G38,L38,IF(AS6-(10*E38)=G38,L38,IF(AS6-(11*E38)=G38,L38,IF(AS6-(12*E38)=G38,L38,IF(AS6-(13*E38)=G38,L38,IF(AS6-(14*E38)=G38,L38,IF(AS6-(15*E38)=G38,L38,IF(AS6-(16*E38)=G38,L38,IF(AS6-(17*E38)=G38,L38,IF(AS6-(18*E38)=G38,L38,IF(AS6-(19*E38)=G38,L38,IF(AS6-(20*E38)=G38,L38,IF(AS6-(21*E38)=G38,L38,IF(AS6-(22*E38)=G38,L38,IF(AS6-(23*E38)=G38,L38,IF(AS6-(24*E38)=G38,L38,IF(AS6-(25*E38)=G38,L38,""))))))))))))))))))))))))))</f>
        <v>3.32</v>
      </c>
      <c r="AT38" s="56" t="str">
        <f>IF(G38=AT6,L38,IF(AT6-E38=G38,L38,IF(AT6-(2*E38)=G38,L38,IF(AT6-(3*E38)=G38,L38,IF(AT6-(4*E38)=G38,L38,IF(AT6-(5*E38)=G38,L38,IF(AT6-(6*E38)=G38,L38,IF(AT6-(7*E38)=G38,L38,IF(AT6-(8*E38)=G38,L38,IF(AT6-(9*E38)=G38,L38,IF(AT6-(10*E38)=G38,L38,IF(AT6-(11*E38)=G38,L38,IF(AT6-(12*E38)=G38,L38,IF(AT6-(13*E38)=G38,L38,IF(AT6-(14*E38)=G38,L38,IF(AT6-(15*E38)=G38,L38,IF(AT6-(16*E38)=G38,L38,IF(AT6-(17*E38)=G38,L38,IF(AT6-(18*E38)=G38,L38,IF(AT6-(19*E38)=G38,L38,IF(AT6-(20*E38)=G38,L38,IF(AT6-(21*E38)=G38,L38,IF(AT6-(22*E38)=G38,L38,IF(AT6-(23*E38)=G38,L38,IF(AT6-(24*E38)=G38,L38,IF(AT6-(25*E38)=G38,L38,""))))))))))))))))))))))))))</f>
        <v/>
      </c>
      <c r="AU38" s="56" t="str">
        <f>IF(G38=AU6,L38,IF(AU6-E38=G38,L38,IF(AU6-(2*E38)=G38,L38,IF(AU6-(3*E38)=G38,L38,IF(AU6-(4*E38)=G38,L38,IF(AU6-(5*E38)=G38,L38,IF(AU6-(6*E38)=G38,L38,IF(AU6-(7*E38)=G38,L38,IF(AU6-(8*E38)=G38,L38,IF(AU6-(9*E38)=G38,L38,IF(AU6-(10*E38)=G38,L38,IF(AU6-(11*E38)=G38,L38,IF(AU6-(12*E38)=G38,L38,IF(AU6-(13*E38)=G38,L38,IF(AU6-(14*E38)=G38,L38,IF(AU6-(15*E38)=G38,L38,IF(AU6-(16*E38)=G38,L38,IF(AU6-(17*E38)=G38,L38,IF(AU6-(18*E38)=G38,L38,IF(AU6-(19*E38)=G38,L38,IF(AU6-(20*E38)=G38,L38,IF(AU6-(21*E38)=G38,L38,IF(AU6-(22*E38)=G38,L38,IF(AU6-(23*E38)=G38,L38,IF(AU6-(24*E38)=G38,L38,IF(AU6-(25*E38)=G38,L38,""))))))))))))))))))))))))))</f>
        <v/>
      </c>
      <c r="AV38" s="56" t="str">
        <f>IF(G38=AV6,L38,IF(AV6-E38=G38,L38,IF(AV6-(2*E38)=G38,L38,IF(AV6-(3*E38)=G38,L38,IF(AV6-(4*E38)=G38,L38,IF(AV6-(5*E38)=G38,L38,IF(AV6-(6*E38)=G38,L38,IF(AV6-(7*E38)=G38,L38,IF(AV6-(8*E38)=G38,L38,IF(AV6-(9*E38)=G38,L38,IF(AV6-(10*E38)=G38,L38,IF(AV6-(11*E38)=G38,L38,IF(AV6-(12*E38)=G38,L38,IF(AV6-(13*E38)=G38,L38,IF(AV6-(14*E38)=G38,L38,IF(AV6-(15*E38)=G38,L38,IF(AV6-(16*E38)=G38,L38,IF(AV6-(17*E38)=G38,L38,IF(AV6-(18*E38)=G38,L38,IF(AV6-(19*E38)=G38,L38,IF(AV6-(20*E38)=G38,L38,IF(AV6-(21*E38)=G38,L38,IF(AV6-(22*E38)=G38,L38,IF(AV6-(23*E38)=G38,L38,IF(AV6-(24*E38)=G38,L38,IF(AV6-(25*E38)=G38,L38,""))))))))))))))))))))))))))</f>
        <v/>
      </c>
      <c r="AW38" s="56" t="str">
        <f>IF(G38=AW6,L38,IF(AW6-E38=G38,L38,IF(AW6-(2*E38)=G38,L38,IF(AW6-(3*E38)=G38,L38,IF(AW6-(4*E38)=G38,L38,IF(AW6-(5*E38)=G38,L38,IF(AW6-(6*E38)=G38,L38,IF(AW6-(7*E38)=G38,L38,IF(AW6-(8*E38)=G38,L38,IF(AW6-(9*E38)=G38,L38,IF(AW6-(10*E38)=G38,L38,IF(AW6-(11*E38)=G38,L38,IF(AW6-(12*E38)=G38,L38,IF(AW6-(13*E38)=G38,L38,IF(AW6-(14*E38)=G38,L38,IF(AW6-(15*E38)=G38,L38,IF(AW6-(16*E38)=G38,L38,IF(AW6-(17*E38)=G38,L38,IF(AW6-(18*E38)=G38,L38,IF(AW6-(19*E38)=G38,L38,IF(AW6-(20*E38)=G38,L38,IF(AW6-(21*E38)=G38,L38,IF(AW6-(22*E38)=G38,L38,IF(AW6-(23*E38)=G38,L38,IF(AW6-(24*E38)=G38,L38,IF(AW6-(25*E38)=G38,L38,""))))))))))))))))))))))))))</f>
        <v/>
      </c>
      <c r="AX38" s="56" t="str">
        <f>IF(G38=AX6,L38,IF(AX6-E38=G38,L38,IF(AX6-(2*E38)=G38,L38,IF(AX6-(3*E38)=G38,L38,IF(AX6-(4*E38)=G38,L38,IF(AX6-(5*E38)=G38,L38,IF(AX6-(6*E38)=G38,L38,IF(AX6-(7*E38)=G38,L38,IF(AX6-(8*E38)=G38,L38,IF(AX6-(9*E38)=G38,L38,IF(AX6-(10*E38)=G38,L38,IF(AX6-(11*E38)=G38,L38,IF(AX6-(12*E38)=G38,L38,IF(AX6-(13*E38)=G38,L38,IF(AX6-(14*E38)=G38,L38,IF(AX6-(15*E38)=G38,L38,IF(AX6-(16*E38)=G38,L38,IF(AX6-(17*E38)=G38,L38,IF(AX6-(18*E38)=G38,L38,IF(AX6-(19*E38)=G38,L38,IF(AX6-(20*E38)=G38,L38,IF(AX6-(21*E38)=G38,L38,IF(AX6-(22*E38)=G38,L38,IF(AX6-(23*E38)=G38,L38,IF(AX6-(24*E38)=G38,L38,IF(AX6-(25*E38)=G38,L38,""))))))))))))))))))))))))))</f>
        <v/>
      </c>
      <c r="AY38" s="56" t="str">
        <f>IF(G38=AY6,L38,IF(AY6-E38=G38,L38,IF(AY6-(2*E38)=G38,L38,IF(AY6-(3*E38)=G38,L38,IF(AY6-(4*E38)=G38,L38,IF(AY6-(5*E38)=G38,L38,IF(AY6-(6*E38)=G38,L38,IF(AY6-(7*E38)=G38,L38,IF(AY6-(8*E38)=G38,L38,IF(AY6-(9*E38)=G38,L38,IF(AY6-(10*E38)=G38,L38,IF(AY6-(11*E38)=G38,L38,IF(AY6-(12*E38)=G38,L38,IF(AY6-(13*E38)=G38,L38,IF(AY6-(14*E38)=G38,L38,IF(AY6-(15*E38)=G38,L38,IF(AY6-(16*E38)=G38,L38,IF(AY6-(17*E38)=G38,L38,IF(AY6-(18*E38)=G38,L38,IF(AY6-(19*E38)=G38,L38,IF(AY6-(20*E38)=G38,L38,IF(AY6-(21*E38)=G38,L38,IF(AY6-(22*E38)=G38,L38,IF(AY6-(23*E38)=G38,L38,IF(AY6-(24*E38)=G38,L38,IF(AY6-(25*E38)=G38,L38,""))))))))))))))))))))))))))</f>
        <v/>
      </c>
      <c r="AZ38" s="56" t="str">
        <f>IF(G38=AZ6,L38,IF(AZ6-E38=G38,L38,IF(AZ6-(2*E38)=G38,L38,IF(AZ6-(3*E38)=G38,L38,IF(AZ6-(4*E38)=G38,L38,IF(AZ6-(5*E38)=G38,L38,IF(AZ6-(6*E38)=G38,L38,IF(AZ6-(7*E38)=G38,L38,IF(AZ6-(8*E38)=G38,L38,IF(AZ6-(9*E38)=G38,L38,IF(AZ6-(10*E38)=G38,L38,IF(AZ6-(11*E38)=G38,L38,IF(AZ6-(12*E38)=G38,L38,IF(AZ6-(13*E38)=G38,L38,IF(AZ6-(14*E38)=G38,L38,IF(AZ6-(15*E38)=G38,L38,IF(AZ6-(16*E38)=G38,L38,IF(AZ6-(17*E38)=G38,L38,IF(AZ6-(18*E38)=G38,L38,IF(AZ6-(19*E38)=G38,L38,IF(AZ6-(20*E38)=G38,L38,IF(AZ6-(21*E38)=G38,L38,IF(AZ6-(22*E38)=G38,L38,IF(AZ6-(23*E38)=G38,L38,IF(AZ6-(24*E38)=G38,L38,IF(AZ6-(25*E38)=G38,L38,""))))))))))))))))))))))))))</f>
        <v/>
      </c>
      <c r="BA38" s="56" t="str">
        <f>IF(G38=BA6,L38,IF(BA6-E38=G38,L38,IF(BA6-(2*E38)=G38,L38,IF(BA6-(3*E38)=G38,L38,IF(BA6-(4*E38)=G38,L38,IF(BA6-(5*E38)=G38,L38,IF(BA6-(6*E38)=G38,L38,IF(BA6-(7*E38)=G38,L38,IF(BA6-(8*E38)=G38,L38,IF(BA6-(9*E38)=G38,L38,IF(BA6-(10*E38)=G38,L38,IF(BA6-(11*E38)=G38,L38,IF(BA6-(12*E38)=G38,L38,IF(BA6-(13*E38)=G38,L38,IF(BA6-(14*E38)=G38,L38,IF(BA6-(15*E38)=G38,L38,IF(BA6-(16*E38)=G38,L38,IF(BA6-(17*E38)=G38,L38,IF(BA6-(18*E38)=G38,L38,IF(BA6-(19*E38)=G38,L38,IF(BA6-(20*E38)=G38,L38,IF(BA6-(21*E38)=G38,L38,IF(BA6-(22*E38)=G38,L38,IF(BA6-(23*E38)=G38,L38,IF(BA6-(24*E38)=G38,L38,IF(BA6-(25*E38)=G38,L38,""))))))))))))))))))))))))))</f>
        <v/>
      </c>
      <c r="BB38" s="56" t="str">
        <f>IF(G38=BB6,L38,IF(BB6-E38=G38,L38,IF(BB6-(2*E38)=G38,L38,IF(BB6-(3*E38)=G38,L38,IF(BB6-(4*E38)=G38,L38,IF(BB6-(5*E38)=G38,L38,IF(BB6-(6*E38)=G38,L38,IF(BB6-(7*E38)=G38,L38,IF(BB6-(8*E38)=G38,L38,IF(BB6-(9*E38)=G38,L38,IF(BB6-(10*E38)=G38,L38,IF(BB6-(11*E38)=G38,L38,IF(BB6-(12*E38)=G38,L38,IF(BB6-(13*E38)=G38,L38,IF(BB6-(14*E38)=G38,L38,IF(BB6-(15*E38)=G38,L38,IF(BB6-(16*E38)=G38,L38,IF(BB6-(17*E38)=G38,L38,IF(BB6-(18*E38)=G38,L38,IF(BB6-(19*E38)=G38,L38,IF(BB6-(20*E38)=G38,L38,IF(BB6-(21*E38)=G38,L38,IF(BB6-(22*E38)=G38,L38,IF(BB6-(23*E38)=G38,L38,IF(BB6-(24*E38)=G38,L38,IF(BB6-(25*E38)=G38,L38,""))))))))))))))))))))))))))</f>
        <v/>
      </c>
      <c r="BC38" s="56">
        <f>IF(G38=BC6,L38,IF(BC6-E38=G38,L38,IF(BC6-(2*E38)=G38,L38,IF(BC6-(3*E38)=G38,L38,IF(BC6-(4*E38)=G38,L38,IF(BC6-(5*E38)=G38,L38,IF(BC6-(6*E38)=G38,L38,IF(BC6-(7*E38)=G38,L38,IF(BC6-(8*E38)=G38,L38,IF(BC6-(9*E38)=G38,L38,IF(BC6-(10*E38)=G38,L38,IF(BC6-(11*E38)=G38,L38,IF(BC6-(12*E38)=G38,L38,IF(BC6-(13*E38)=G38,L38,IF(BC6-(14*E38)=G38,L38,IF(BC6-(15*E38)=G38,L38,IF(BC6-(16*E38)=G38,L38,IF(BC6-(17*E38)=G38,L38,IF(BC6-(18*E38)=G38,L38,IF(BC6-(19*E38)=G38,L38,IF(BC6-(20*E38)=G38,L38,IF(BC6-(21*E38)=G38,L38,IF(BC6-(22*E38)=G38,L38,IF(BC6-(23*E38)=G38,L38,IF(BC6-(24*E38)=G38,L38,IF(BC6-(25*E38)=G38,L38,""))))))))))))))))))))))))))</f>
        <v>3.32</v>
      </c>
      <c r="BD38" s="56" t="str">
        <f>IF(G38=BD6,L38,IF(BD6-E38=G38,L38,IF(BD6-(2*E38)=G38,L38,IF(BD6-(3*E38)=G38,L38,IF(BD6-(4*E38)=G38,L38,IF(BD6-(5*E38)=G38,L38,IF(BD6-(6*E38)=G38,L38,IF(BD6-(7*E38)=G38,L38,IF(BD6-(8*E38)=G38,L38,IF(BD6-(9*E38)=G38,L38,IF(BD6-(10*E38)=G38,L38,IF(BD6-(11*E38)=G38,L38,IF(BD6-(12*E38)=G38,L38,IF(BD6-(13*E38)=G38,L38,IF(BD6-(14*E38)=G38,L38,IF(BD6-(15*E38)=G38,L38,IF(BD6-(16*E38)=G38,L38,IF(BD6-(17*E38)=G38,L38,IF(BD6-(18*E38)=G38,L38,IF(BD6-(19*E38)=G38,L38,IF(BD6-(20*E38)=G38,L38,IF(BD6-(21*E38)=G38,L38,IF(BD6-(22*E38)=G38,L38,IF(BD6-(23*E38)=G38,L38,IF(BD6-(24*E38)=G38,L38,IF(BD6-(25*E38)=G38,L38,""))))))))))))))))))))))))))</f>
        <v/>
      </c>
      <c r="BE38" s="56" t="str">
        <f>IF(G38=BE6,L38,IF(BE6-E38=G38,L38,IF(BE6-(2*E38)=G38,L38,IF(BE6-(3*E38)=G38,L38,IF(BE6-(4*E38)=G38,L38,IF(BE6-(5*E38)=G38,L38,IF(BE6-(6*E38)=G38,L38,IF(BE6-(7*E38)=G38,L38,IF(BE6-(8*E38)=G38,L38,IF(BE6-(9*E38)=G38,L38,IF(BE6-(10*E38)=G38,L38,IF(BE6-(11*E38)=G38,L38,IF(BE6-(12*E38)=G38,L38,IF(BE6-(13*E38)=G38,L38,IF(BE6-(14*E38)=G38,L38,IF(BE6-(15*E38)=G38,L38,IF(BE6-(16*E38)=G38,L38,IF(BE6-(17*E38)=G38,L38,IF(BE6-(18*E38)=G38,L38,IF(BE6-(19*E38)=G38,L38,IF(BE6-(20*E38)=G38,L38,IF(BE6-(21*E38)=G38,L38,IF(BE6-(22*E38)=G38,L38,IF(BE6-(23*E38)=G38,L38,IF(BE6-(24*E38)=G38,L38,IF(BE6-(25*E38)=G38,L38,""))))))))))))))))))))))))))</f>
        <v/>
      </c>
      <c r="BF38" s="56" t="str">
        <f>IF(G38=BF6,L38,IF(BF6-E38=G38,L38,IF(BF6-(2*E38)=G38,L38,IF(BF6-(3*E38)=G38,L38,IF(BF6-(4*E38)=G38,L38,IF(BF6-(5*E38)=G38,L38,IF(BF6-(6*E38)=G38,L38,IF(BF6-(7*E38)=G38,L38,IF(BF6-(8*E38)=G38,L38,IF(BF6-(9*E38)=G38,L38,IF(BF6-(10*E38)=G38,L38,IF(BF6-(11*E38)=G38,L38,IF(BF6-(12*E38)=G38,L38,IF(BF6-(13*E38)=G38,L38,IF(BF6-(14*E38)=G38,L38,IF(BF6-(15*E38)=G38,L38,IF(BF6-(16*E38)=G38,L38,IF(BF6-(17*E38)=G38,L38,IF(BF6-(18*E38)=G38,L38,IF(BF6-(19*E38)=G38,L38,IF(BF6-(20*E38)=G38,L38,IF(BF6-(21*E38)=G38,L38,IF(BF6-(22*E38)=G38,L38,IF(BF6-(23*E38)=G38,L38,IF(BF6-(24*E38)=G38,L38,IF(BF6-(25*E38)=G38,L38,""))))))))))))))))))))))))))</f>
        <v/>
      </c>
      <c r="BG38" s="56" t="str">
        <f>IF(G38=BG6,L38,IF(BG6-E38=G38,L38,IF(BG6-(2*E38)=G38,L38,IF(BG6-(3*E38)=G38,L38,IF(BG6-(4*E38)=G38,L38,IF(BG6-(5*E38)=G38,L38,IF(BG6-(6*E38)=G38,L38,IF(BG6-(7*E38)=G38,L38,IF(BG6-(8*E38)=G38,L38,IF(BG6-(9*E38)=G38,L38,IF(BG6-(10*E38)=G38,L38,IF(BG6-(11*E38)=G38,L38,IF(BG6-(12*E38)=G38,L38,IF(BG6-(13*E38)=G38,L38,IF(BG6-(14*E38)=G38,L38,IF(BG6-(15*E38)=G38,L38,IF(BG6-(16*E38)=G38,L38,IF(BG6-(17*E38)=G38,L38,IF(BG6-(18*E38)=G38,L38,IF(BG6-(19*E38)=G38,L38,IF(BG6-(20*E38)=G38,L38,IF(BG6-(21*E38)=G38,L38,IF(BG6-(22*E38)=G38,L38,IF(BG6-(23*E38)=G38,L38,IF(BG6-(24*E38)=G38,L38,IF(BG6-(25*E38)=G38,L38,""))))))))))))))))))))))))))</f>
        <v/>
      </c>
      <c r="BH38" s="56" t="str">
        <f>IF(G38=BH6,L38,IF(BH6-E38=G38,L38,IF(BH6-(2*E38)=G38,L38,IF(BH6-(3*E38)=G38,L38,IF(BH6-(4*E38)=G38,L38,IF(BH6-(5*E38)=G38,L38,IF(BH6-(6*E38)=G38,L38,IF(BH6-(7*E38)=G38,L38,IF(BH6-(8*E38)=G38,L38,IF(BH6-(9*E38)=G38,L38,IF(BH6-(10*E38)=G38,L38,IF(BH6-(11*E38)=G38,L38,IF(BH6-(12*E38)=G38,L38,IF(BH6-(13*E38)=G38,L38,IF(BH6-(14*E38)=G38,L38,IF(BH6-(15*E38)=G38,L38,IF(BH6-(16*E38)=G38,L38,IF(BH6-(17*E38)=G38,L38,IF(BH6-(18*E38)=G38,L38,IF(BH6-(19*E38)=G38,L38,IF(BH6-(20*E38)=G38,L38,IF(BH6-(21*E38)=G38,L38,IF(BH6-(22*E38)=G38,L38,IF(BH6-(23*E38)=G38,L38,IF(BH6-(24*E38)=G38,L38,IF(BH6-(25*E38)=G38,L38,""))))))))))))))))))))))))))</f>
        <v/>
      </c>
      <c r="BI38" s="56" t="str">
        <f>IF(G38=BI6,L38,IF(BI6-E38=G38,L38,IF(BI6-(2*E38)=G38,L38,IF(BI6-(3*E38)=G38,L38,IF(BI6-(4*E38)=G38,L38,IF(BI6-(5*E38)=G38,L38,IF(BI6-(6*E38)=G38,L38,IF(BI6-(7*E38)=G38,L38,IF(BI6-(8*E38)=G38,L38,IF(BI6-(9*E38)=G38,L38,IF(BI6-(10*E38)=G38,L38,IF(BI6-(11*E38)=G38,L38,IF(BI6-(12*E38)=G38,L38,IF(BI6-(13*E38)=G38,L38,IF(BI6-(14*E38)=G38,L38,IF(BI6-(15*E38)=G38,L38,IF(BI6-(16*E38)=G38,L38,IF(BI6-(17*E38)=G38,L38,IF(BI6-(18*E38)=G38,L38,IF(BI6-(19*E38)=G38,L38,IF(BI6-(20*E38)=G38,L38,IF(BI6-(21*E38)=G38,L38,IF(BI6-(22*E38)=G38,L38,IF(BI6-(23*E38)=G38,L38,IF(BI6-(24*E38)=G38,L38,IF(BI6-(25*E38)=G38,L38,""))))))))))))))))))))))))))</f>
        <v/>
      </c>
      <c r="BJ38" s="56" t="str">
        <f>IF(G38=BJ6,L38,IF(BJ6-E38=G38,L38,IF(BJ6-(2*E38)=G38,L38,IF(BJ6-(3*E38)=G38,L38,IF(BJ6-(4*E38)=G38,L38,IF(BJ6-(5*E38)=G38,L38,IF(BJ6-(6*E38)=G38,L38,IF(BJ6-(7*E38)=G38,L38,IF(BJ6-(8*E38)=G38,L38,IF(BJ6-(9*E38)=G38,L38,IF(BJ6-(10*E38)=G38,L38,IF(BJ6-(11*E38)=G38,L38,IF(BJ6-(12*E38)=G38,L38,IF(BJ6-(13*E38)=G38,L38,IF(BJ6-(14*E38)=G38,L38,IF(BJ6-(15*E38)=G38,L38,IF(BJ6-(16*E38)=G38,L38,IF(BJ6-(17*E38)=G38,L38,IF(BJ6-(18*E38)=G38,L38,IF(BJ6-(19*E38)=G38,L38,IF(BJ6-(20*E38)=G38,L38,IF(BJ6-(21*E38)=G38,L38,IF(BJ6-(22*E38)=G38,L38,IF(BJ6-(23*E38)=G38,L38,IF(BJ6-(24*E38)=G38,L38,IF(BJ6-(25*E38)=G38,L38,""))))))))))))))))))))))))))</f>
        <v/>
      </c>
      <c r="BK38" s="56" t="str">
        <f>IF(G38=BK6,L38,IF(BK6-E38=G38,L38,IF(BK6-(2*E38)=G38,L38,IF(BK6-(3*E38)=G38,L38,IF(BK6-(4*E38)=G38,L38,IF(BK6-(5*E38)=G38,L38,IF(BK6-(6*E38)=G38,L38,IF(BK6-(7*E38)=G38,L38,IF(BK6-(8*E38)=G38,L38,IF(BK6-(9*E38)=G38,L38,IF(BK6-(10*E38)=G38,L38,IF(BK6-(11*E38)=G38,L38,IF(BK6-(12*E38)=G38,L38,IF(BK6-(13*E38)=G38,L38,IF(BK6-(14*E38)=G38,L38,IF(BK6-(15*E38)=G38,L38,IF(BK6-(16*E38)=G38,L38,IF(BK6-(17*E38)=G38,L38,IF(BK6-(18*E38)=G38,L38,IF(BK6-(19*E38)=G38,L38,IF(BK6-(20*E38)=G38,L38,IF(BK6-(21*E38)=G38,L38,IF(BK6-(22*E38)=G38,L38,IF(BK6-(23*E38)=G38,L38,IF(BK6-(24*E38)=G38,L38,IF(BK6-(25*E38)=G38,L38,""))))))))))))))))))))))))))</f>
        <v/>
      </c>
      <c r="BL38" s="56" t="str">
        <f>IF(G38=BL6,L38,IF(BL6-E38=G38,L38,IF(BL6-(2*E38)=G38,L38,IF(BL6-(3*E38)=G38,L38,IF(BL6-(4*E38)=G38,L38,IF(BL6-(5*E38)=G38,L38,IF(BL6-(6*E38)=G38,L38,IF(BL6-(7*E38)=G38,L38,IF(BL6-(8*E38)=G38,L38,IF(BL6-(9*E38)=G38,L38,IF(BL6-(10*E38)=G38,L38,IF(BL6-(11*E38)=G38,L38,IF(BL6-(12*E38)=G38,L38,IF(BL6-(13*E38)=G38,L38,IF(BL6-(14*E38)=G38,L38,IF(BL6-(15*E38)=G38,L38,IF(BL6-(16*E38)=G38,L38,IF(BL6-(17*E38)=G38,L38,IF(BL6-(18*E38)=G38,L38,IF(BL6-(19*E38)=G38,L38,IF(BL6-(20*E38)=G38,L38,IF(BL6-(21*E38)=G38,L38,IF(BL6-(22*E38)=G38,L38,IF(BL6-(23*E38)=G38,L38,IF(BL6-(24*E38)=G38,L38,IF(BL6-(25*E38)=G38,L38,""))))))))))))))))))))))))))</f>
        <v/>
      </c>
      <c r="BM38" s="57">
        <f>IF(G38=BM6,L38,IF(BM6-E38=G38,L38,IF(BM6-(2*E38)=G38,L38,IF(BM6-(3*E38)=G38,L38,IF(BM6-(4*E38)=G38,L38,IF(BM6-(5*E38)=G38,L38,IF(BM6-(6*E38)=G38,L38,IF(BM6-(7*E38)=G38,L38,IF(BM6-(8*E38)=G38,L38,IF(BM6-(9*E38)=G38,L38,IF(BM6-(10*E38)=G38,L38,IF(BM6-(11*E38)=G38,L38,IF(BM6-(12*E38)=G38,L38,IF(BM6-(13*E38)=G38,L38,IF(BM6-(14*E38)=G38,L38,IF(BM6-(15*E38)=G38,L38,IF(BM6-(16*E38)=G38,L38,IF(BM6-(17*E38)=G38,L38,IF(BM6-(18*E38)=G38,L38,IF(BM6-(19*E38)=G38,L38,IF(BM6-(20*E38)=G38,L38,IF(BM6-(21*E38)=G38,L38,IF(BM6-(22*E38)=G38,L38,IF(BM6-(23*E38)=G38,L38,IF(BM6-(24*E38)=G38,L38,IF(BM6-(25*E38)=G38,L38,""))))))))))))))))))))))))))</f>
        <v>3.32</v>
      </c>
    </row>
    <row r="39" spans="1:65" x14ac:dyDescent="0.3">
      <c r="A39" s="1"/>
      <c r="B39" s="7" t="s">
        <v>9</v>
      </c>
      <c r="C39" s="50" t="s">
        <v>616</v>
      </c>
      <c r="D39" s="6" t="s">
        <v>216</v>
      </c>
      <c r="E39" s="6">
        <v>40</v>
      </c>
      <c r="F39" s="96">
        <v>2004</v>
      </c>
      <c r="G39" s="46">
        <f t="shared" si="7"/>
        <v>2044</v>
      </c>
      <c r="H39" s="28" t="s">
        <v>19</v>
      </c>
      <c r="I39" s="28">
        <f>I38</f>
        <v>2</v>
      </c>
      <c r="J39" s="28" t="str">
        <f>IF(D39='Entréer Trapphus'!D3,"25111",IF(D39='Entréer Trapphus'!D4,"25131",IF(D39='Entréer Trapphus'!D5,"25141",IF(D39='Entréer Trapphus'!D6,"25211",IF(D39='Entréer Trapphus'!D7,"25231",IF(D39='Entréer Trapphus'!D8,"25241",IF(D39='Entréer Trapphus'!D9,"25311",IF(D39='Entréer Trapphus'!D10,"25331",IF(D39='Entréer Trapphus'!D11,"25341",IF(D39='Entréer Trapphus'!D12,"25411",IF(D39='Entréer Trapphus'!D13,"25431",IF(D39='Entréer Trapphus'!D14,"25441",""))))))))))))</f>
        <v>25141</v>
      </c>
      <c r="K39" s="28">
        <v>21900</v>
      </c>
      <c r="L39" s="91">
        <f t="shared" si="9"/>
        <v>43.8</v>
      </c>
      <c r="M39" s="28"/>
      <c r="O39" s="55" t="str">
        <f>IF(G39=O6,L39,IF(O6-E39=G39,L39,IF(O6-(2*E39)=G39,L39,IF(O6-(3*E39)=G39,L39,IF(O6-(4*E39)=G39,L39,IF(O6-(5*E39)=G39,L39,IF(O6-(6*E39)=G39,L39,IF(O6-(7*E39)=G39,L39,IF(O6-(8*E39)=G39,L39,IF(O6-(9*E39)=G39,L39,IF(O6-(10*E39)=G39,L39,IF(O6-(11*E39)=G39,L39,IF(O6-(12*E39)=G39,L39,IF(O6-(13*E39)=G39,L39,IF(O6-(14*E39)=G39,L39,IF(O6-(15*E39)=G39,L39,IF(O6-(16*E39)=G39,L39,IF(O6-(17*E39)=G39,L39,IF(O6-(18*E39)=G39,L39,IF(O6-(19*E39)=G39,L39,IF(O6-(20*E39)=G39,L39,IF(O6-(21*E39)=G39,L39,IF(O6-(22*E39)=G39,L39,IF(O6-(23*E39)=G39,L39,IF(O6-(24*E39)=G39,L39,IF(O6-(25*E39)=G39,L39,""))))))))))))))))))))))))))</f>
        <v/>
      </c>
      <c r="P39" s="56" t="str">
        <f>IF(G39=P6,L39,IF(P6-E39=G39,L39,IF(P6-(2*E39)=G39,L39,IF(P6-(3*E39)=G39,L39,IF(P6-(4*E39)=G39,L39,IF(P6-(5*E39)=G39,L39,IF(P6-(6*E39)=G39,L39,IF(P6-(7*E39)=G39,L39,IF(P6-(8*E39)=G39,L39,IF(P6-(9*E39)=G39,L39,IF(P6-(10*E39)=G39,L39,IF(P6-(11*E39)=G39,L39,IF(P6-(12*E39)=G39,L39,IF(P6-(13*E39)=G39,L39,IF(P6-(14*E39)=G39,L39,IF(P6-(15*E39)=G39,L39,IF(P6-(16*E39)=G39,L39,IF(P6-(17*E39)=G39,L39,IF(P6-(18*E39)=G39,L39,IF(P6-(19*E39)=G39,L39,IF(P6-(20*E39)=G39,L39,IF(P6-(21*E39)=G39,L39,IF(P6-(22*E39)=G39,L39,IF(P6-(23*E39)=G39,L39,IF(P6-(24*E39)=G39,L39,IF(P6-(25*E39)=G39,L39,""))))))))))))))))))))))))))</f>
        <v/>
      </c>
      <c r="Q39" s="56" t="str">
        <f>IF(G39=Q6,L39,IF(Q6-E39=G39,L39,IF(Q6-(2*E39)=G39,L39,IF(Q6-(3*E39)=G39,L39,IF(Q6-(4*E39)=G39,L39,IF(Q6-(5*E39)=G39,L39,IF(Q6-(6*E39)=G39,L39,IF(Q6-(7*E39)=G39,L39,IF(Q6-(8*E39)=G39,L39,IF(Q6-(9*E39)=G39,L39,IF(Q6-(10*E39)=G39,L39,IF(Q6-(11*E39)=G39,L39,IF(Q6-(12*E39)=G39,L39,IF(Q6-(13*E39)=G39,L39,IF(Q6-(14*E39)=G39,L39,IF(Q6-(15*E39)=G39,L39,IF(Q6-(16*E39)=G39,L39,IF(Q6-(17*E39)=G39,L39,IF(Q6-(18*E39)=G39,L39,IF(Q6-(19*E39)=G39,L39,IF(Q6-(20*E39)=G39,L39,IF(Q6-(21*E39)=G39,L39,IF(Q6-(22*E39)=G39,L39,IF(Q6-(23*E39)=G39,L39,IF(Q6-(24*E39)=G39,L39,IF(Q6-(25*E39)=G39,L39,""))))))))))))))))))))))))))</f>
        <v/>
      </c>
      <c r="R39" s="56" t="str">
        <f>IF(G39=R6,L39,IF(R6-E39=G39,L39,IF(R6-(2*E39)=G39,L39,IF(R6-(3*E39)=G39,L39,IF(R6-(4*E39)=G39,L39,IF(R6-(5*E39)=G39,L39,IF(R6-(6*E39)=G39,L39,IF(R6-(7*E39)=G39,L39,IF(R6-(8*E39)=G39,L39,IF(R6-(9*E39)=G39,L39,IF(R6-(10*E39)=G39,L39,IF(R6-(11*E39)=G39,L39,IF(R6-(12*E39)=G39,L39,IF(R6-(13*E39)=G39,L39,IF(R6-(14*E39)=G39,L39,IF(R6-(15*E39)=G39,L39,IF(R6-(16*E39)=G39,L39,IF(R6-(17*E39)=G39,L39,IF(R6-(18*E39)=G39,L39,IF(R6-(19*E39)=G39,L39,IF(R6-(20*E39)=G39,L39,IF(R6-(21*E39)=G39,L39,IF(R6-(22*E39)=G39,L39,IF(R6-(23*E39)=G39,L39,IF(R6-(24*E39)=G39,L39,IF(R6-(25*E39)=G39,L39,""))))))))))))))))))))))))))</f>
        <v/>
      </c>
      <c r="S39" s="56" t="str">
        <f>IF(G39=S6,L39,IF(S6-E39=G39,L39,IF(S6-(2*E39)=G39,L39,IF(S6-(3*E39)=G39,L39,IF(S6-(4*E39)=G39,L39,IF(S6-(5*E39)=G39,L39,IF(S6-(6*E39)=G39,L39,IF(S6-(7*E39)=G39,L39,IF(S6-(8*E39)=G39,L39,IF(S6-(9*E39)=G39,L39,IF(S6-(10*E39)=G39,L39,IF(S6-(11*E39)=G39,L39,IF(S6-(12*E39)=G39,L39,IF(S6-(13*E39)=G39,L39,IF(S6-(14*E39)=G39,L39,IF(S6-(15*E39)=G39,L39,IF(S6-(16*E39)=G39,L39,IF(S6-(17*E39)=G39,L39,IF(S6-(18*E39)=G39,L39,IF(S6-(19*E39)=G39,L39,IF(S6-(20*E39)=G39,L39,IF(S6-(21*E39)=G39,L39,IF(S6-(22*E39)=G39,L39,IF(S6-(23*E39)=G39,L39,IF(S6-(24*E39)=G39,L39,IF(S6-(25*E39)=G39,L39,""))))))))))))))))))))))))))</f>
        <v/>
      </c>
      <c r="T39" s="56" t="str">
        <f>IF(G39=T6,L39,IF(T6-E39=G39,L39,IF(T6-(2*E39)=G39,L39,IF(T6-(3*E39)=G39,L39,IF(T6-(4*E39)=G39,L39,IF(T6-(5*E39)=G39,L39,IF(T6-(6*E39)=G39,L39,IF(T6-(7*E39)=G39,L39,IF(T6-(8*E39)=G39,L39,IF(T6-(9*E39)=G39,L39,IF(T6-(10*E39)=G39,L39,IF(T6-(11*E39)=G39,L39,IF(T6-(12*E39)=G39,L39,IF(T6-(13*E39)=G39,L39,IF(T6-(14*E39)=G39,L39,IF(T6-(15*E39)=G39,L39,IF(T6-(16*E39)=G39,L39,IF(T6-(17*E39)=G39,L39,IF(T6-(18*E39)=G39,L39,IF(T6-(19*E39)=G39,L39,IF(T6-(20*E39)=G39,L39,IF(T6-(21*E39)=G39,L39,IF(T6-(22*E39)=G39,L39,IF(T6-(23*E39)=G39,L39,IF(T6-(24*E39)=G39,L39,IF(T6-(25*E39)=G39,L39,""))))))))))))))))))))))))))</f>
        <v/>
      </c>
      <c r="U39" s="56" t="str">
        <f>IF(G39=U6,L39,IF(U6-E39=G39,L39,IF(U6-(2*E39)=G39,L39,IF(U6-(3*E39)=G39,L39,IF(U6-(4*E39)=G39,L39,IF(U6-(5*E39)=G39,L39,IF(U6-(6*E39)=G39,L39,IF(U6-(7*E39)=G39,L39,IF(U6-(8*E39)=G39,L39,IF(U6-(9*E39)=G39,L39,IF(U6-(10*E39)=G39,L39,IF(U6-(11*E39)=G39,L39,IF(U6-(12*E39)=G39,L39,IF(U6-(13*E39)=G39,L39,IF(U6-(14*E39)=G39,L39,IF(U6-(15*E39)=G39,L39,IF(U6-(16*E39)=G39,L39,IF(U6-(17*E39)=G39,L39,IF(U6-(18*E39)=G39,L39,IF(U6-(19*E39)=G39,L39,IF(U6-(20*E39)=G39,L39,IF(U6-(21*E39)=G39,L39,IF(U6-(22*E39)=G39,L39,IF(U6-(23*E39)=G39,L39,IF(U6-(24*E39)=G39,L39,IF(U6-(25*E39)=G39,L39,""))))))))))))))))))))))))))</f>
        <v/>
      </c>
      <c r="V39" s="56" t="str">
        <f>IF(G39=V6,L39,IF(V6-E39=G39,L39,IF(V6-(2*E39)=G39,L39,IF(V6-(3*E39)=G39,L39,IF(V6-(4*E39)=G39,L39,IF(V6-(5*E39)=G39,L39,IF(V6-(6*E39)=G39,L39,IF(V6-(7*E39)=G39,L39,IF(V6-(8*E39)=G39,L39,IF(V6-(9*E39)=G39,L39,IF(V6-(10*E39)=G39,L39,IF(V6-(11*E39)=G39,L39,IF(V6-(12*E39)=G39,L39,IF(V6-(13*E39)=G39,L39,IF(V6-(14*E39)=G39,L39,IF(V6-(15*E39)=G39,L39,IF(V6-(16*E39)=G39,L39,IF(V6-(17*E39)=G39,L39,IF(V6-(18*E39)=G39,L39,IF(V6-(19*E39)=G39,L39,IF(V6-(20*E39)=G39,L39,IF(V6-(21*E39)=G39,L39,IF(V6-(22*E39)=G39,L39,IF(V6-(23*E39)=G39,L39,IF(V6-(24*E39)=G39,L39,IF(V6-(25*E39)=G39,L39,""))))))))))))))))))))))))))</f>
        <v/>
      </c>
      <c r="W39" s="56" t="str">
        <f>IF(G39=W6,L39,IF(W6-E39=G39,L39,IF(W6-(2*E39)=G39,L39,IF(W6-(3*E39)=G39,L39,IF(W6-(4*E39)=G39,L39,IF(W6-(5*E39)=G39,L39,IF(W6-(6*E39)=G39,L39,IF(W6-(7*E39)=G39,L39,IF(W6-(8*E39)=G39,L39,IF(W6-(9*E39)=G39,L39,IF(W6-(10*E39)=G39,L39,IF(W6-(11*E39)=G39,L39,IF(W6-(12*E39)=G39,L39,IF(W6-(13*E39)=G39,L39,IF(W6-(14*E39)=G39,L39,IF(W6-(15*E39)=G39,L39,IF(W6-(16*E39)=G39,L39,IF(W6-(17*E39)=G39,L39,IF(W6-(18*E39)=G39,L39,IF(W6-(19*E39)=G39,L39,IF(W6-(20*E39)=G39,L39,IF(W6-(21*E39)=G39,L39,IF(W6-(22*E39)=G39,L39,IF(W6-(23*E39)=G39,L39,IF(W6-(24*E39)=G39,L39,IF(W6-(25*E39)=G39,L39,""))))))))))))))))))))))))))</f>
        <v/>
      </c>
      <c r="X39" s="56" t="str">
        <f>IF(G39=X6,L39,IF(X6-E39=G39,L39,IF(X6-(2*E39)=G39,L39,IF(X6-(3*E39)=G39,L39,IF(X6-(4*E39)=G39,L39,IF(X6-(5*E39)=G39,L39,IF(X6-(6*E39)=G39,L39,IF(X6-(7*E39)=G39,L39,IF(X6-(8*E39)=G39,L39,IF(X6-(9*E39)=G39,L39,IF(X6-(10*E39)=G39,L39,IF(X6-(11*E39)=G39,L39,IF(X6-(12*E39)=G39,L39,IF(X6-(13*E39)=G39,L39,IF(X6-(14*E39)=G39,L39,IF(X6-(15*E39)=G39,L39,IF(X6-(16*E39)=G39,L39,IF(X6-(17*E39)=G39,L39,IF(X6-(18*E39)=G39,L39,IF(X6-(19*E39)=G39,L39,IF(X6-(20*E39)=G39,L39,IF(X6-(21*E39)=G39,L39,IF(X6-(22*E39)=G39,L39,IF(X6-(23*E39)=G39,L39,IF(X6-(24*E39)=G39,L39,IF(X6-(25*E39)=G39,L39,""))))))))))))))))))))))))))</f>
        <v/>
      </c>
      <c r="Y39" s="56" t="str">
        <f>IF(G39=Y6,L39,IF(Y6-E39=G39,L39,IF(Y6-(2*E39)=G39,L39,IF(Y6-(3*E39)=G39,L39,IF(Y6-(4*E39)=G39,L39,IF(Y6-(5*E39)=G39,L39,IF(Y6-(6*E39)=G39,L39,IF(Y6-(7*E39)=G39,L39,IF(Y6-(8*E39)=G39,L39,IF(Y6-(9*E39)=G39,L39,IF(Y6-(10*E39)=G39,L39,IF(Y6-(11*E39)=G39,L39,IF(Y6-(12*E39)=G39,L39,IF(Y6-(13*E39)=G39,L39,IF(Y6-(14*E39)=G39,L39,IF(Y6-(15*E39)=G39,L39,IF(Y6-(16*E39)=G39,L39,IF(Y6-(17*E39)=G39,L39,IF(Y6-(18*E39)=G39,L39,IF(Y6-(19*E39)=G39,L39,IF(Y6-(20*E39)=G39,L39,IF(Y6-(21*E39)=G39,L39,IF(Y6-(22*E39)=G39,L39,IF(Y6-(23*E39)=G39,L39,IF(Y6-(24*E39)=G39,L39,IF(Y6-(25*E39)=G39,L39,""))))))))))))))))))))))))))</f>
        <v/>
      </c>
      <c r="Z39" s="56" t="str">
        <f>IF(G39=Z6,L39,IF(Z6-E39=G39,L39,IF(Z6-(2*E39)=G39,L39,IF(Z6-(3*E39)=G39,L39,IF(Z6-(4*E39)=G39,L39,IF(Z6-(5*E39)=G39,L39,IF(Z6-(6*E39)=G39,L39,IF(Z6-(7*E39)=G39,L39,IF(Z6-(8*E39)=G39,L39,IF(Z6-(9*E39)=G39,L39,IF(Z6-(10*E39)=G39,L39,IF(Z6-(11*E39)=G39,L39,IF(Z6-(12*E39)=G39,L39,IF(Z6-(13*E39)=G39,L39,IF(Z6-(14*E39)=G39,L39,IF(Z6-(15*E39)=G39,L39,IF(Z6-(16*E39)=G39,L39,IF(Z6-(17*E39)=G39,L39,IF(Z6-(18*E39)=G39,L39,IF(Z6-(19*E39)=G39,L39,IF(Z6-(20*E39)=G39,L39,IF(Z6-(21*E39)=G39,L39,IF(Z6-(22*E39)=G39,L39,IF(Z6-(23*E39)=G39,L39,IF(Z6-(24*E39)=G39,L39,IF(Z6-(25*E39)=G39,L39,""))))))))))))))))))))))))))</f>
        <v/>
      </c>
      <c r="AA39" s="56" t="str">
        <f>IF(G39=AA6,L39,IF(AA6-E39=G39,L39,IF(AA6-(2*E39)=G39,L39,IF(AA6-(3*E39)=G39,L39,IF(AA6-(4*E39)=G39,L39,IF(AA6-(5*E39)=G39,L39,IF(AA6-(6*E39)=G39,L39,IF(AA6-(7*E39)=G39,L39,IF(AA6-(8*E39)=G39,L39,IF(AA6-(9*E39)=G39,L39,IF(AA6-(10*E39)=G39,L39,IF(AA6-(11*E39)=G39,L39,IF(AA6-(12*E39)=G39,L39,IF(AA6-(13*E39)=G39,L39,IF(AA6-(14*E39)=G39,L39,IF(AA6-(15*E39)=G39,L39,IF(AA6-(16*E39)=G39,L39,IF(AA6-(17*E39)=G39,L39,IF(AA6-(18*E39)=G39,L39,IF(AA6-(19*E39)=G39,L39,IF(AA6-(20*E39)=G39,L39,IF(AA6-(21*E39)=G39,L39,IF(AA6-(22*E39)=G39,L39,IF(AA6-(23*E39)=G39,L39,IF(AA6-(24*E39)=G39,L39,IF(AA6-(25*E39)=G39,L39,""))))))))))))))))))))))))))</f>
        <v/>
      </c>
      <c r="AB39" s="56" t="str">
        <f>IF(G39=AB6,L39,IF(AB6-E39=G39,L39,IF(AB6-(2*E39)=G39,L39,IF(AB6-(3*E39)=G39,L39,IF(AB6-(4*E39)=G39,L39,IF(AB6-(5*E39)=G39,L39,IF(AB6-(6*E39)=G39,L39,IF(AB6-(7*E39)=G39,L39,IF(AB6-(8*E39)=G39,L39,IF(AB6-(9*E39)=G39,L39,IF(AB6-(10*E39)=G39,L39,IF(AB6-(11*E39)=G39,L39,IF(AB6-(12*E39)=G39,L39,IF(AB6-(13*E39)=G39,L39,IF(AB6-(14*E39)=G39,L39,IF(AB6-(15*E39)=G39,L39,IF(AB6-(16*E39)=G39,L39,IF(AB6-(17*E39)=G39,L39,IF(AB6-(18*E39)=G39,L39,IF(AB6-(19*E39)=G39,L39,IF(AB6-(20*E39)=G39,L39,IF(AB6-(21*E39)=G39,L39,IF(AB6-(22*E39)=G39,L39,IF(AB6-(23*E39)=G39,L39,IF(AB6-(24*E39)=G39,L39,IF(AB6-(25*E39)=G39,L39,""))))))))))))))))))))))))))</f>
        <v/>
      </c>
      <c r="AC39" s="56" t="str">
        <f>IF(G39=AC6,L39,IF(AC6-E39=G39,L39,IF(AC6-(2*E39)=G39,L39,IF(AC6-(3*E39)=G39,L39,IF(AC6-(4*E39)=G39,L39,IF(AC6-(5*E39)=G39,L39,IF(AC6-(6*E39)=G39,L39,IF(AC6-(7*E39)=G39,L39,IF(AC6-(8*E39)=G39,L39,IF(AC6-(9*E39)=G39,L39,IF(AC6-(10*E39)=G39,L39,IF(AC6-(11*E39)=G39,L39,IF(AC6-(12*E39)=G39,L39,IF(AC6-(13*E39)=G39,L39,IF(AC6-(14*E39)=G39,L39,IF(AC6-(15*E39)=G39,L39,IF(AC6-(16*E39)=G39,L39,IF(AC6-(17*E39)=G39,L39,IF(AC6-(18*E39)=G39,L39,IF(AC6-(19*E39)=G39,L39,IF(AC6-(20*E39)=G39,L39,IF(AC6-(21*E39)=G39,L39,IF(AC6-(22*E39)=G39,L39,IF(AC6-(23*E39)=G39,L39,IF(AC6-(24*E39)=G39,L39,IF(AC6-(25*E39)=G39,L39,""))))))))))))))))))))))))))</f>
        <v/>
      </c>
      <c r="AD39" s="56" t="str">
        <f>IF(G39=AD6,L39,IF(AD6-E39=G39,L39,IF(AD6-(2*E39)=G39,L39,IF(AD6-(3*E39)=G39,L39,IF(AD6-(4*E39)=G39,L39,IF(AD6-(5*E39)=G39,L39,IF(AD6-(6*E39)=G39,L39,IF(AD6-(7*E39)=G39,L39,IF(AD6-(8*E39)=G39,L39,IF(AD6-(9*E39)=G39,L39,IF(AD6-(10*E39)=G39,L39,IF(AD6-(11*E39)=G39,L39,IF(AD6-(12*E39)=G39,L39,IF(AD6-(13*E39)=G39,L39,IF(AD6-(14*E39)=G39,L39,IF(AD6-(15*E39)=G39,L39,IF(AD6-(16*E39)=G39,L39,IF(AD6-(17*E39)=G39,L39,IF(AD6-(18*E39)=G39,L39,IF(AD6-(19*E39)=G39,L39,IF(AD6-(20*E39)=G39,L39,IF(AD6-(21*E39)=G39,L39,IF(AD6-(22*E39)=G39,L39,IF(AD6-(23*E39)=G39,L39,IF(AD6-(24*E39)=G39,L39,IF(AD6-(25*E39)=G39,L39,""))))))))))))))))))))))))))</f>
        <v/>
      </c>
      <c r="AE39" s="56" t="str">
        <f>IF(G39=AE6,L39,IF(AE6-E39=G39,L39,IF(AE6-(2*E39)=G39,L39,IF(AE6-(3*E39)=G39,L39,IF(AE6-(4*E39)=G39,L39,IF(AE6-(5*E39)=G39,L39,IF(AE6-(6*E39)=G39,L39,IF(AE6-(7*E39)=G39,L39,IF(AE6-(8*E39)=G39,L39,IF(AE6-(9*E39)=G39,L39,IF(AE6-(10*E39)=G39,L39,IF(AE6-(11*E39)=G39,L39,IF(AE6-(12*E39)=G39,L39,IF(AE6-(13*E39)=G39,L39,IF(AE6-(14*E39)=G39,L39,IF(AE6-(15*E39)=G39,L39,IF(AE6-(16*E39)=G39,L39,IF(AE6-(17*E39)=G39,L39,IF(AE6-(18*E39)=G39,L39,IF(AE6-(19*E39)=G39,L39,IF(AE6-(20*E39)=G39,L39,IF(AE6-(21*E39)=G39,L39,IF(AE6-(22*E39)=G39,L39,IF(AE6-(23*E39)=G39,L39,IF(AE6-(24*E39)=G39,L39,IF(AE6-(25*E39)=G39,L39,""))))))))))))))))))))))))))</f>
        <v/>
      </c>
      <c r="AF39" s="56" t="str">
        <f>IF(G39=AF6,L39,IF(AF6-E39=G39,L39,IF(AF6-(2*E39)=G39,L39,IF(AF6-(3*E39)=G39,L39,IF(AF6-(4*E39)=G39,L39,IF(AF6-(5*E39)=G39,L39,IF(AF6-(6*E39)=G39,L39,IF(AF6-(7*E39)=G39,L39,IF(AF6-(8*E39)=G39,L39,IF(AF6-(9*E39)=G39,L39,IF(AF6-(10*E39)=G39,L39,IF(AF6-(11*E39)=G39,L39,IF(AF6-(12*E39)=G39,L39,IF(AF6-(13*E39)=G39,L39,IF(AF6-(14*E39)=G39,L39,IF(AF6-(15*E39)=G39,L39,IF(AF6-(16*E39)=G39,L39,IF(AF6-(17*E39)=G39,L39,IF(AF6-(18*E39)=G39,L39,IF(AF6-(19*E39)=G39,L39,IF(AF6-(20*E39)=G39,L39,IF(AF6-(21*E39)=G39,L39,IF(AF6-(22*E39)=G39,L39,IF(AF6-(23*E39)=G39,L39,IF(AF6-(24*E39)=G39,L39,IF(AF6-(25*E39)=G39,L39,""))))))))))))))))))))))))))</f>
        <v/>
      </c>
      <c r="AG39" s="56" t="str">
        <f>IF(G39=AG6,L39,IF(AG6-E39=G39,L39,IF(AG6-(2*E39)=G39,L39,IF(AG6-(3*E39)=G39,L39,IF(AG6-(4*E39)=G39,L39,IF(AG6-(5*E39)=G39,L39,IF(AG6-(6*E39)=G39,L39,IF(AG6-(7*E39)=G39,L39,IF(AG6-(8*E39)=G39,L39,IF(AG6-(9*E39)=G39,L39,IF(AG6-(10*E39)=G39,L39,IF(AG6-(11*E39)=G39,L39,IF(AG6-(12*E39)=G39,L39,IF(AG6-(13*E39)=G39,L39,IF(AG6-(14*E39)=G39,L39,IF(AG6-(15*E39)=G39,L39,IF(AG6-(16*E39)=G39,L39,IF(AG6-(17*E39)=G39,L39,IF(AG6-(18*E39)=G39,L39,IF(AG6-(19*E39)=G39,L39,IF(AG6-(20*E39)=G39,L39,IF(AG6-(21*E39)=G39,L39,IF(AG6-(22*E39)=G39,L39,IF(AG6-(23*E39)=G39,L39,IF(AG6-(24*E39)=G39,L39,IF(AG6-(25*E39)=G39,L39,""))))))))))))))))))))))))))</f>
        <v/>
      </c>
      <c r="AH39" s="56" t="str">
        <f>IF(G39=AH6,L39,IF(AH6-E39=G39,L39,IF(AH6-(2*E39)=G39,L39,IF(AH6-(3*E39)=G39,L39,IF(AH6-(4*E39)=G39,L39,IF(AH6-(5*E39)=G39,L39,IF(AH6-(6*E39)=G39,L39,IF(AH6-(7*E39)=G39,L39,IF(AH6-(8*E39)=G39,L39,IF(AH6-(9*E39)=G39,L39,IF(AH6-(10*E39)=G39,L39,IF(AH6-(11*E39)=G39,L39,IF(AH6-(12*E39)=G39,L39,IF(AH6-(13*E39)=G39,L39,IF(AH6-(14*E39)=G39,L39,IF(AH6-(15*E39)=G39,L39,IF(AH6-(16*E39)=G39,L39,IF(AH6-(17*E39)=G39,L39,IF(AH6-(18*E39)=G39,L39,IF(AH6-(19*E39)=G39,L39,IF(AH6-(20*E39)=G39,L39,IF(AH6-(21*E39)=G39,L39,IF(AH6-(22*E39)=G39,L39,IF(AH6-(23*E39)=G39,L39,IF(AH6-(24*E39)=G39,L39,IF(AH6-(25*E39)=G39,L39,""))))))))))))))))))))))))))</f>
        <v/>
      </c>
      <c r="AI39" s="56" t="str">
        <f>IF(G39=AI6,L39,IF(AI6-E39=G39,L39,IF(AI6-(2*E39)=G39,L39,IF(AI6-(3*E39)=G39,L39,IF(AI6-(4*E39)=G39,L39,IF(AI6-(5*E39)=G39,L39,IF(AI6-(6*E39)=G39,L39,IF(AI6-(7*E39)=G39,L39,IF(AI6-(8*E39)=G39,L39,IF(AI6-(9*E39)=G39,L39,IF(AI6-(10*E39)=G39,L39,IF(AI6-(11*E39)=G39,L39,IF(AI6-(12*E39)=G39,L39,IF(AI6-(13*E39)=G39,L39,IF(AI6-(14*E39)=G39,L39,IF(AI6-(15*E39)=G39,L39,IF(AI6-(16*E39)=G39,L39,IF(AI6-(17*E39)=G39,L39,IF(AI6-(18*E39)=G39,L39,IF(AI6-(19*E39)=G39,L39,IF(AI6-(20*E39)=G39,L39,IF(AI6-(21*E39)=G39,L39,IF(AI6-(22*E39)=G39,L39,IF(AI6-(23*E39)=G39,L39,IF(AI6-(24*E39)=G39,L39,IF(AI6-(25*E39)=G39,L39,""))))))))))))))))))))))))))</f>
        <v/>
      </c>
      <c r="AJ39" s="62">
        <f>IF(G39=AJ6,L39,IF(AJ6-E39=G39,L39,IF(AJ6-(2*E39)=G39,L39,IF(AJ6-(3*E39)=G39,L39,IF(AJ6-(4*E39)=G39,L39,IF(AJ6-(5*E39)=G39,L39,IF(AJ6-(6*E39)=G39,L39,IF(AJ6-(7*E39)=G39,L39,IF(AJ6-(8*E39)=G39,L39,IF(AJ6-(9*E39)=G39,L39,IF(AJ6-(10*E39)=G39,L39,IF(AJ6-(11*E39)=G39,L39,IF(AJ6-(12*E39)=G39,L39,IF(AJ6-(13*E39)=G39,L39,IF(AJ6-(14*E39)=G39,L39,IF(AJ6-(15*E39)=G39,L39,IF(AJ6-(16*E39)=G39,L39,IF(AJ6-(17*E39)=G39,L39,IF(AJ6-(18*E39)=G39,L39,IF(AJ6-(19*E39)=G39,L39,IF(AJ6-(20*E39)=G39,L39,IF(AJ6-(21*E39)=G39,L39,IF(AJ6-(22*E39)=G39,L39,IF(AJ6-(23*E39)=G39,L39,IF(AJ6-(24*E39)=G39,L39,IF(AJ6-(25*E39)=G39,L39,""))))))))))))))))))))))))))</f>
        <v>43.8</v>
      </c>
      <c r="AK39" s="56" t="str">
        <f>IF(G39=AK6,L39,IF(AK6-E39=G39,L39,IF(AK6-(2*E39)=G39,L39,IF(AK6-(3*E39)=G39,L39,IF(AK6-(4*E39)=G39,L39,IF(AK6-(5*E39)=G39,L39,IF(AK6-(6*E39)=G39,L39,IF(AK6-(7*E39)=G39,L39,IF(AK6-(8*E39)=G39,L39,IF(AK6-(9*E39)=G39,L39,IF(AK6-(10*E39)=G39,L39,IF(AK6-(11*E39)=G39,L39,IF(AK6-(12*E39)=G39,L39,IF(AK6-(13*E39)=G39,L39,IF(AK6-(14*E39)=G39,L39,IF(AK6-(15*E39)=G39,L39,IF(AK6-(16*E39)=G39,L39,IF(AK6-(17*E39)=G39,L39,IF(AK6-(18*E39)=G39,L39,IF(AK6-(19*E39)=G39,L39,IF(AK6-(20*E39)=G39,L39,IF(AK6-(21*E39)=G39,L39,IF(AK6-(22*E39)=G39,L39,IF(AK6-(23*E39)=G39,L39,IF(AK6-(24*E39)=G39,L39,IF(AK6-(25*E39)=G39,L39,""))))))))))))))))))))))))))</f>
        <v/>
      </c>
      <c r="AL39" s="56" t="str">
        <f>IF(G39=AL6,L39,IF(AL6-E39=G39,L39,IF(AL6-(2*E39)=G39,L39,IF(AL6-(3*E39)=G39,L39,IF(AL6-(4*E39)=G39,L39,IF(AL6-(5*E39)=G39,L39,IF(AL6-(6*E39)=G39,L39,IF(AL6-(7*E39)=G39,L39,IF(AL6-(8*E39)=G39,L39,IF(AL6-(9*E39)=G39,L39,IF(AL6-(10*E39)=G39,L39,IF(AL6-(11*E39)=G39,L39,IF(AL6-(12*E39)=G39,L39,IF(AL6-(13*E39)=G39,L39,IF(AL6-(14*E39)=G39,L39,IF(AL6-(15*E39)=G39,L39,IF(AL6-(16*E39)=G39,L39,IF(AL6-(17*E39)=G39,L39,IF(AL6-(18*E39)=G39,L39,IF(AL6-(19*E39)=G39,L39,IF(AL6-(20*E39)=G39,L39,IF(AL6-(21*E39)=G39,L39,IF(AL6-(22*E39)=G39,L39,IF(AL6-(23*E39)=G39,L39,IF(AL6-(24*E39)=G39,L39,IF(AL6-(25*E39)=G39,L39,""))))))))))))))))))))))))))</f>
        <v/>
      </c>
      <c r="AM39" s="56" t="str">
        <f>IF(G39=AM6,L39,IF(AM6-E39=G39,L39,IF(AM6-(2*E39)=G39,L39,IF(AM6-(3*E39)=G39,L39,IF(AM6-(4*E39)=G39,L39,IF(AM6-(5*E39)=G39,L39,IF(AM6-(6*E39)=G39,L39,IF(AM6-(7*E39)=G39,L39,IF(AM6-(8*E39)=G39,L39,IF(AM6-(9*E39)=G39,L39,IF(AM6-(10*E39)=G39,L39,IF(AM6-(11*E39)=G39,L39,IF(AM6-(12*E39)=G39,L39,IF(AM6-(13*E39)=G39,L39,IF(AM6-(14*E39)=G39,L39,IF(AM6-(15*E39)=G39,L39,IF(AM6-(16*E39)=G39,L39,IF(AM6-(17*E39)=G39,L39,IF(AM6-(18*E39)=G39,L39,IF(AM6-(19*E39)=G39,L39,IF(AM6-(20*E39)=G39,L39,IF(AM6-(21*E39)=G39,L39,IF(AM6-(22*E39)=G39,L39,IF(AM6-(23*E39)=G39,L39,IF(AM6-(24*E39)=G39,L39,IF(AM6-(25*E39)=G39,L39,""))))))))))))))))))))))))))</f>
        <v/>
      </c>
      <c r="AN39" s="62" t="str">
        <f>IF(G39=AN6,L39,IF(AN6-E39=G39,L39,IF(AN6-(2*E39)=G39,L39,IF(AN6-(3*E39)=G39,L39,IF(AN6-(4*E39)=G39,L39,IF(AN6-(5*E39)=G39,L39,IF(AN6-(6*E39)=G39,L39,IF(AN6-(7*E39)=G39,L39,IF(AN6-(8*E39)=G39,L39,IF(AN6-(9*E39)=G39,L39,IF(AN6-(10*E39)=G39,L39,IF(AN6-(11*E39)=G39,L39,IF(AN6-(12*E39)=G39,L39,IF(AN6-(13*E39)=G39,L39,IF(AN6-(14*E39)=G39,L39,IF(AN6-(15*E39)=G39,L39,IF(AN6-(16*E39)=G39,L39,IF(AN6-(17*E39)=G39,L39,IF(AN6-(18*E39)=G39,L39,IF(AN6-(19*E39)=G39,L39,IF(AN6-(20*E39)=G39,L39,IF(AN6-(21*E39)=G39,L39,IF(AN6-(22*E39)=G39,L39,IF(AN6-(23*E39)=G39,L39,IF(AN6-(24*E39)=G39,L39,IF(AN6-(25*E39)=G39,L39,""))))))))))))))))))))))))))</f>
        <v/>
      </c>
      <c r="AO39" s="56" t="str">
        <f>IF(G39=AO6,L39,IF(AO6-E39=G39,L39,IF(AO6-(2*E39)=G39,L39,IF(AO6-(3*E39)=G39,L39,IF(AO6-(4*E39)=G39,L39,IF(AO6-(5*E39)=G39,L39,IF(AO6-(6*E39)=G39,L39,IF(AO6-(7*E39)=G39,L39,IF(AO6-(8*E39)=G39,L39,IF(AO6-(9*E39)=G39,L39,IF(AO6-(10*E39)=G39,L39,IF(AO6-(11*E39)=G39,L39,IF(AO6-(12*E39)=G39,L39,IF(AO6-(13*E39)=G39,L39,IF(AO6-(14*E39)=G39,L39,IF(AO6-(15*E39)=G39,L39,IF(AO6-(16*E39)=G39,L39,IF(AO6-(17*E39)=G39,L39,IF(AO6-(18*E39)=G39,L39,IF(AO6-(19*E39)=G39,L39,IF(AO6-(20*E39)=G39,L39,IF(AO6-(21*E39)=G39,L39,IF(AO6-(22*E39)=G39,L39,IF(AO6-(23*E39)=G39,L39,IF(AO6-(24*E39)=G39,L39,IF(AO6-(25*E39)=G39,L39,""))))))))))))))))))))))))))</f>
        <v/>
      </c>
      <c r="AP39" s="56" t="str">
        <f>IF(G39=AP6,L39,IF(AP6-E39=G39,L39,IF(AP6-(2*E39)=G39,L39,IF(AP6-(3*E39)=G39,L39,IF(AP6-(4*E39)=G39,L39,IF(AP6-(5*E39)=G39,L39,IF(AP6-(6*E39)=G39,L39,IF(AP6-(7*E39)=G39,L39,IF(AP6-(8*E39)=G39,L39,IF(AP6-(9*E39)=G39,L39,IF(AP6-(10*E39)=G39,L39,IF(AP6-(11*E39)=G39,L39,IF(AP6-(12*E39)=G39,L39,IF(AP6-(13*E39)=G39,L39,IF(AP6-(14*E39)=G39,L39,IF(AP6-(15*E39)=G39,L39,IF(AP6-(16*E39)=G39,L39,IF(AP6-(17*E39)=G39,L39,IF(AP6-(18*E39)=G39,L39,IF(AP6-(19*E39)=G39,L39,IF(AP6-(20*E39)=G39,L39,IF(AP6-(21*E39)=G39,L39,IF(AP6-(22*E39)=G39,L39,IF(AP6-(23*E39)=G39,L39,IF(AP6-(24*E39)=G39,L39,IF(AP6-(25*E39)=G39,L39,""))))))))))))))))))))))))))</f>
        <v/>
      </c>
      <c r="AQ39" s="56" t="str">
        <f>IF(G39=AQ6,L39,IF(AQ6-E39=G39,L39,IF(AQ6-(2*E39)=G39,L39,IF(AQ6-(3*E39)=G39,L39,IF(AQ6-(4*E39)=G39,L39,IF(AQ6-(5*E39)=G39,L39,IF(AQ6-(6*E39)=G39,L39,IF(AQ6-(7*E39)=G39,L39,IF(AQ6-(8*E39)=G39,L39,IF(AQ6-(9*E39)=G39,L39,IF(AQ6-(10*E39)=G39,L39,IF(AQ6-(11*E39)=G39,L39,IF(AQ6-(12*E39)=G39,L39,IF(AQ6-(13*E39)=G39,L39,IF(AQ6-(14*E39)=G39,L39,IF(AQ6-(15*E39)=G39,L39,IF(AQ6-(16*E39)=G39,L39,IF(AQ6-(17*E39)=G39,L39,IF(AQ6-(18*E39)=G39,L39,IF(AQ6-(19*E39)=G39,L39,IF(AQ6-(20*E39)=G39,L39,IF(AQ6-(21*E39)=G39,L39,IF(AQ6-(22*E39)=G39,L39,IF(AQ6-(23*E39)=G39,L39,IF(AQ6-(24*E39)=G39,L39,IF(AQ6-(25*E39)=G39,L39,""))))))))))))))))))))))))))</f>
        <v/>
      </c>
      <c r="AR39" s="56" t="str">
        <f>IF(G39=AR6,L39,IF(AR6-E39=G39,L39,IF(AR6-(2*E39)=G39,L39,IF(AR6-(3*E39)=G39,L39,IF(AR6-(4*E39)=G39,L39,IF(AR6-(5*E39)=G39,L39,IF(AR6-(6*E39)=G39,L39,IF(AR6-(7*E39)=G39,L39,IF(AR6-(8*E39)=G39,L39,IF(AR6-(9*E39)=G39,L39,IF(AR6-(10*E39)=G39,L39,IF(AR6-(11*E39)=G39,L39,IF(AR6-(12*E39)=G39,L39,IF(AR6-(13*E39)=G39,L39,IF(AR6-(14*E39)=G39,L39,IF(AR6-(15*E39)=G39,L39,IF(AR6-(16*E39)=G39,L39,IF(AR6-(17*E39)=G39,L39,IF(AR6-(18*E39)=G39,L39,IF(AR6-(19*E39)=G39,L39,IF(AR6-(20*E39)=G39,L39,IF(AR6-(21*E39)=G39,L39,IF(AR6-(22*E39)=G39,L39,IF(AR6-(23*E39)=G39,L39,IF(AR6-(24*E39)=G39,L39,IF(AR6-(25*E39)=G39,L39,""))))))))))))))))))))))))))</f>
        <v/>
      </c>
      <c r="AS39" s="56" t="str">
        <f>IF(G39=AS6,L39,IF(AS6-E39=G39,L39,IF(AS6-(2*E39)=G39,L39,IF(AS6-(3*E39)=G39,L39,IF(AS6-(4*E39)=G39,L39,IF(AS6-(5*E39)=G39,L39,IF(AS6-(6*E39)=G39,L39,IF(AS6-(7*E39)=G39,L39,IF(AS6-(8*E39)=G39,L39,IF(AS6-(9*E39)=G39,L39,IF(AS6-(10*E39)=G39,L39,IF(AS6-(11*E39)=G39,L39,IF(AS6-(12*E39)=G39,L39,IF(AS6-(13*E39)=G39,L39,IF(AS6-(14*E39)=G39,L39,IF(AS6-(15*E39)=G39,L39,IF(AS6-(16*E39)=G39,L39,IF(AS6-(17*E39)=G39,L39,IF(AS6-(18*E39)=G39,L39,IF(AS6-(19*E39)=G39,L39,IF(AS6-(20*E39)=G39,L39,IF(AS6-(21*E39)=G39,L39,IF(AS6-(22*E39)=G39,L39,IF(AS6-(23*E39)=G39,L39,IF(AS6-(24*E39)=G39,L39,IF(AS6-(25*E39)=G39,L39,""))))))))))))))))))))))))))</f>
        <v/>
      </c>
      <c r="AT39" s="56" t="str">
        <f>IF(G39=AT6,L39,IF(AT6-E39=G39,L39,IF(AT6-(2*E39)=G39,L39,IF(AT6-(3*E39)=G39,L39,IF(AT6-(4*E39)=G39,L39,IF(AT6-(5*E39)=G39,L39,IF(AT6-(6*E39)=G39,L39,IF(AT6-(7*E39)=G39,L39,IF(AT6-(8*E39)=G39,L39,IF(AT6-(9*E39)=G39,L39,IF(AT6-(10*E39)=G39,L39,IF(AT6-(11*E39)=G39,L39,IF(AT6-(12*E39)=G39,L39,IF(AT6-(13*E39)=G39,L39,IF(AT6-(14*E39)=G39,L39,IF(AT6-(15*E39)=G39,L39,IF(AT6-(16*E39)=G39,L39,IF(AT6-(17*E39)=G39,L39,IF(AT6-(18*E39)=G39,L39,IF(AT6-(19*E39)=G39,L39,IF(AT6-(20*E39)=G39,L39,IF(AT6-(21*E39)=G39,L39,IF(AT6-(22*E39)=G39,L39,IF(AT6-(23*E39)=G39,L39,IF(AT6-(24*E39)=G39,L39,IF(AT6-(25*E39)=G39,L39,""))))))))))))))))))))))))))</f>
        <v/>
      </c>
      <c r="AU39" s="56" t="str">
        <f>IF(G39=AU6,L39,IF(AU6-E39=G39,L39,IF(AU6-(2*E39)=G39,L39,IF(AU6-(3*E39)=G39,L39,IF(AU6-(4*E39)=G39,L39,IF(AU6-(5*E39)=G39,L39,IF(AU6-(6*E39)=G39,L39,IF(AU6-(7*E39)=G39,L39,IF(AU6-(8*E39)=G39,L39,IF(AU6-(9*E39)=G39,L39,IF(AU6-(10*E39)=G39,L39,IF(AU6-(11*E39)=G39,L39,IF(AU6-(12*E39)=G39,L39,IF(AU6-(13*E39)=G39,L39,IF(AU6-(14*E39)=G39,L39,IF(AU6-(15*E39)=G39,L39,IF(AU6-(16*E39)=G39,L39,IF(AU6-(17*E39)=G39,L39,IF(AU6-(18*E39)=G39,L39,IF(AU6-(19*E39)=G39,L39,IF(AU6-(20*E39)=G39,L39,IF(AU6-(21*E39)=G39,L39,IF(AU6-(22*E39)=G39,L39,IF(AU6-(23*E39)=G39,L39,IF(AU6-(24*E39)=G39,L39,IF(AU6-(25*E39)=G39,L39,""))))))))))))))))))))))))))</f>
        <v/>
      </c>
      <c r="AV39" s="56" t="str">
        <f>IF(G39=AV6,L39,IF(AV6-E39=G39,L39,IF(AV6-(2*E39)=G39,L39,IF(AV6-(3*E39)=G39,L39,IF(AV6-(4*E39)=G39,L39,IF(AV6-(5*E39)=G39,L39,IF(AV6-(6*E39)=G39,L39,IF(AV6-(7*E39)=G39,L39,IF(AV6-(8*E39)=G39,L39,IF(AV6-(9*E39)=G39,L39,IF(AV6-(10*E39)=G39,L39,IF(AV6-(11*E39)=G39,L39,IF(AV6-(12*E39)=G39,L39,IF(AV6-(13*E39)=G39,L39,IF(AV6-(14*E39)=G39,L39,IF(AV6-(15*E39)=G39,L39,IF(AV6-(16*E39)=G39,L39,IF(AV6-(17*E39)=G39,L39,IF(AV6-(18*E39)=G39,L39,IF(AV6-(19*E39)=G39,L39,IF(AV6-(20*E39)=G39,L39,IF(AV6-(21*E39)=G39,L39,IF(AV6-(22*E39)=G39,L39,IF(AV6-(23*E39)=G39,L39,IF(AV6-(24*E39)=G39,L39,IF(AV6-(25*E39)=G39,L39,""))))))))))))))))))))))))))</f>
        <v/>
      </c>
      <c r="AW39" s="56" t="str">
        <f>IF(G39=AW6,L39,IF(AW6-E39=G39,L39,IF(AW6-(2*E39)=G39,L39,IF(AW6-(3*E39)=G39,L39,IF(AW6-(4*E39)=G39,L39,IF(AW6-(5*E39)=G39,L39,IF(AW6-(6*E39)=G39,L39,IF(AW6-(7*E39)=G39,L39,IF(AW6-(8*E39)=G39,L39,IF(AW6-(9*E39)=G39,L39,IF(AW6-(10*E39)=G39,L39,IF(AW6-(11*E39)=G39,L39,IF(AW6-(12*E39)=G39,L39,IF(AW6-(13*E39)=G39,L39,IF(AW6-(14*E39)=G39,L39,IF(AW6-(15*E39)=G39,L39,IF(AW6-(16*E39)=G39,L39,IF(AW6-(17*E39)=G39,L39,IF(AW6-(18*E39)=G39,L39,IF(AW6-(19*E39)=G39,L39,IF(AW6-(20*E39)=G39,L39,IF(AW6-(21*E39)=G39,L39,IF(AW6-(22*E39)=G39,L39,IF(AW6-(23*E39)=G39,L39,IF(AW6-(24*E39)=G39,L39,IF(AW6-(25*E39)=G39,L39,""))))))))))))))))))))))))))</f>
        <v/>
      </c>
      <c r="AX39" s="56" t="str">
        <f>IF(G39=AX6,L39,IF(AX6-E39=G39,L39,IF(AX6-(2*E39)=G39,L39,IF(AX6-(3*E39)=G39,L39,IF(AX6-(4*E39)=G39,L39,IF(AX6-(5*E39)=G39,L39,IF(AX6-(6*E39)=G39,L39,IF(AX6-(7*E39)=G39,L39,IF(AX6-(8*E39)=G39,L39,IF(AX6-(9*E39)=G39,L39,IF(AX6-(10*E39)=G39,L39,IF(AX6-(11*E39)=G39,L39,IF(AX6-(12*E39)=G39,L39,IF(AX6-(13*E39)=G39,L39,IF(AX6-(14*E39)=G39,L39,IF(AX6-(15*E39)=G39,L39,IF(AX6-(16*E39)=G39,L39,IF(AX6-(17*E39)=G39,L39,IF(AX6-(18*E39)=G39,L39,IF(AX6-(19*E39)=G39,L39,IF(AX6-(20*E39)=G39,L39,IF(AX6-(21*E39)=G39,L39,IF(AX6-(22*E39)=G39,L39,IF(AX6-(23*E39)=G39,L39,IF(AX6-(24*E39)=G39,L39,IF(AX6-(25*E39)=G39,L39,""))))))))))))))))))))))))))</f>
        <v/>
      </c>
      <c r="AY39" s="56" t="str">
        <f>IF(G39=AY6,L39,IF(AY6-E39=G39,L39,IF(AY6-(2*E39)=G39,L39,IF(AY6-(3*E39)=G39,L39,IF(AY6-(4*E39)=G39,L39,IF(AY6-(5*E39)=G39,L39,IF(AY6-(6*E39)=G39,L39,IF(AY6-(7*E39)=G39,L39,IF(AY6-(8*E39)=G39,L39,IF(AY6-(9*E39)=G39,L39,IF(AY6-(10*E39)=G39,L39,IF(AY6-(11*E39)=G39,L39,IF(AY6-(12*E39)=G39,L39,IF(AY6-(13*E39)=G39,L39,IF(AY6-(14*E39)=G39,L39,IF(AY6-(15*E39)=G39,L39,IF(AY6-(16*E39)=G39,L39,IF(AY6-(17*E39)=G39,L39,IF(AY6-(18*E39)=G39,L39,IF(AY6-(19*E39)=G39,L39,IF(AY6-(20*E39)=G39,L39,IF(AY6-(21*E39)=G39,L39,IF(AY6-(22*E39)=G39,L39,IF(AY6-(23*E39)=G39,L39,IF(AY6-(24*E39)=G39,L39,IF(AY6-(25*E39)=G39,L39,""))))))))))))))))))))))))))</f>
        <v/>
      </c>
      <c r="AZ39" s="56" t="str">
        <f>IF(G39=AZ6,L39,IF(AZ6-E39=G39,L39,IF(AZ6-(2*E39)=G39,L39,IF(AZ6-(3*E39)=G39,L39,IF(AZ6-(4*E39)=G39,L39,IF(AZ6-(5*E39)=G39,L39,IF(AZ6-(6*E39)=G39,L39,IF(AZ6-(7*E39)=G39,L39,IF(AZ6-(8*E39)=G39,L39,IF(AZ6-(9*E39)=G39,L39,IF(AZ6-(10*E39)=G39,L39,IF(AZ6-(11*E39)=G39,L39,IF(AZ6-(12*E39)=G39,L39,IF(AZ6-(13*E39)=G39,L39,IF(AZ6-(14*E39)=G39,L39,IF(AZ6-(15*E39)=G39,L39,IF(AZ6-(16*E39)=G39,L39,IF(AZ6-(17*E39)=G39,L39,IF(AZ6-(18*E39)=G39,L39,IF(AZ6-(19*E39)=G39,L39,IF(AZ6-(20*E39)=G39,L39,IF(AZ6-(21*E39)=G39,L39,IF(AZ6-(22*E39)=G39,L39,IF(AZ6-(23*E39)=G39,L39,IF(AZ6-(24*E39)=G39,L39,IF(AZ6-(25*E39)=G39,L39,""))))))))))))))))))))))))))</f>
        <v/>
      </c>
      <c r="BA39" s="56" t="str">
        <f>IF(G39=BA6,L39,IF(BA6-E39=G39,L39,IF(BA6-(2*E39)=G39,L39,IF(BA6-(3*E39)=G39,L39,IF(BA6-(4*E39)=G39,L39,IF(BA6-(5*E39)=G39,L39,IF(BA6-(6*E39)=G39,L39,IF(BA6-(7*E39)=G39,L39,IF(BA6-(8*E39)=G39,L39,IF(BA6-(9*E39)=G39,L39,IF(BA6-(10*E39)=G39,L39,IF(BA6-(11*E39)=G39,L39,IF(BA6-(12*E39)=G39,L39,IF(BA6-(13*E39)=G39,L39,IF(BA6-(14*E39)=G39,L39,IF(BA6-(15*E39)=G39,L39,IF(BA6-(16*E39)=G39,L39,IF(BA6-(17*E39)=G39,L39,IF(BA6-(18*E39)=G39,L39,IF(BA6-(19*E39)=G39,L39,IF(BA6-(20*E39)=G39,L39,IF(BA6-(21*E39)=G39,L39,IF(BA6-(22*E39)=G39,L39,IF(BA6-(23*E39)=G39,L39,IF(BA6-(24*E39)=G39,L39,IF(BA6-(25*E39)=G39,L39,""))))))))))))))))))))))))))</f>
        <v/>
      </c>
      <c r="BB39" s="56" t="str">
        <f>IF(G39=BB6,L39,IF(BB6-E39=G39,L39,IF(BB6-(2*E39)=G39,L39,IF(BB6-(3*E39)=G39,L39,IF(BB6-(4*E39)=G39,L39,IF(BB6-(5*E39)=G39,L39,IF(BB6-(6*E39)=G39,L39,IF(BB6-(7*E39)=G39,L39,IF(BB6-(8*E39)=G39,L39,IF(BB6-(9*E39)=G39,L39,IF(BB6-(10*E39)=G39,L39,IF(BB6-(11*E39)=G39,L39,IF(BB6-(12*E39)=G39,L39,IF(BB6-(13*E39)=G39,L39,IF(BB6-(14*E39)=G39,L39,IF(BB6-(15*E39)=G39,L39,IF(BB6-(16*E39)=G39,L39,IF(BB6-(17*E39)=G39,L39,IF(BB6-(18*E39)=G39,L39,IF(BB6-(19*E39)=G39,L39,IF(BB6-(20*E39)=G39,L39,IF(BB6-(21*E39)=G39,L39,IF(BB6-(22*E39)=G39,L39,IF(BB6-(23*E39)=G39,L39,IF(BB6-(24*E39)=G39,L39,IF(BB6-(25*E39)=G39,L39,""))))))))))))))))))))))))))</f>
        <v/>
      </c>
      <c r="BC39" s="56" t="str">
        <f>IF(G39=BC6,L39,IF(BC6-E39=G39,L39,IF(BC6-(2*E39)=G39,L39,IF(BC6-(3*E39)=G39,L39,IF(BC6-(4*E39)=G39,L39,IF(BC6-(5*E39)=G39,L39,IF(BC6-(6*E39)=G39,L39,IF(BC6-(7*E39)=G39,L39,IF(BC6-(8*E39)=G39,L39,IF(BC6-(9*E39)=G39,L39,IF(BC6-(10*E39)=G39,L39,IF(BC6-(11*E39)=G39,L39,IF(BC6-(12*E39)=G39,L39,IF(BC6-(13*E39)=G39,L39,IF(BC6-(14*E39)=G39,L39,IF(BC6-(15*E39)=G39,L39,IF(BC6-(16*E39)=G39,L39,IF(BC6-(17*E39)=G39,L39,IF(BC6-(18*E39)=G39,L39,IF(BC6-(19*E39)=G39,L39,IF(BC6-(20*E39)=G39,L39,IF(BC6-(21*E39)=G39,L39,IF(BC6-(22*E39)=G39,L39,IF(BC6-(23*E39)=G39,L39,IF(BC6-(24*E39)=G39,L39,IF(BC6-(25*E39)=G39,L39,""))))))))))))))))))))))))))</f>
        <v/>
      </c>
      <c r="BD39" s="56" t="str">
        <f>IF(G39=BD6,L39,IF(BD6-E39=G39,L39,IF(BD6-(2*E39)=G39,L39,IF(BD6-(3*E39)=G39,L39,IF(BD6-(4*E39)=G39,L39,IF(BD6-(5*E39)=G39,L39,IF(BD6-(6*E39)=G39,L39,IF(BD6-(7*E39)=G39,L39,IF(BD6-(8*E39)=G39,L39,IF(BD6-(9*E39)=G39,L39,IF(BD6-(10*E39)=G39,L39,IF(BD6-(11*E39)=G39,L39,IF(BD6-(12*E39)=G39,L39,IF(BD6-(13*E39)=G39,L39,IF(BD6-(14*E39)=G39,L39,IF(BD6-(15*E39)=G39,L39,IF(BD6-(16*E39)=G39,L39,IF(BD6-(17*E39)=G39,L39,IF(BD6-(18*E39)=G39,L39,IF(BD6-(19*E39)=G39,L39,IF(BD6-(20*E39)=G39,L39,IF(BD6-(21*E39)=G39,L39,IF(BD6-(22*E39)=G39,L39,IF(BD6-(23*E39)=G39,L39,IF(BD6-(24*E39)=G39,L39,IF(BD6-(25*E39)=G39,L39,""))))))))))))))))))))))))))</f>
        <v/>
      </c>
      <c r="BE39" s="56" t="str">
        <f>IF(G39=BE6,L39,IF(BE6-E39=G39,L39,IF(BE6-(2*E39)=G39,L39,IF(BE6-(3*E39)=G39,L39,IF(BE6-(4*E39)=G39,L39,IF(BE6-(5*E39)=G39,L39,IF(BE6-(6*E39)=G39,L39,IF(BE6-(7*E39)=G39,L39,IF(BE6-(8*E39)=G39,L39,IF(BE6-(9*E39)=G39,L39,IF(BE6-(10*E39)=G39,L39,IF(BE6-(11*E39)=G39,L39,IF(BE6-(12*E39)=G39,L39,IF(BE6-(13*E39)=G39,L39,IF(BE6-(14*E39)=G39,L39,IF(BE6-(15*E39)=G39,L39,IF(BE6-(16*E39)=G39,L39,IF(BE6-(17*E39)=G39,L39,IF(BE6-(18*E39)=G39,L39,IF(BE6-(19*E39)=G39,L39,IF(BE6-(20*E39)=G39,L39,IF(BE6-(21*E39)=G39,L39,IF(BE6-(22*E39)=G39,L39,IF(BE6-(23*E39)=G39,L39,IF(BE6-(24*E39)=G39,L39,IF(BE6-(25*E39)=G39,L39,""))))))))))))))))))))))))))</f>
        <v/>
      </c>
      <c r="BF39" s="56" t="str">
        <f>IF(G39=BF6,L39,IF(BF6-E39=G39,L39,IF(BF6-(2*E39)=G39,L39,IF(BF6-(3*E39)=G39,L39,IF(BF6-(4*E39)=G39,L39,IF(BF6-(5*E39)=G39,L39,IF(BF6-(6*E39)=G39,L39,IF(BF6-(7*E39)=G39,L39,IF(BF6-(8*E39)=G39,L39,IF(BF6-(9*E39)=G39,L39,IF(BF6-(10*E39)=G39,L39,IF(BF6-(11*E39)=G39,L39,IF(BF6-(12*E39)=G39,L39,IF(BF6-(13*E39)=G39,L39,IF(BF6-(14*E39)=G39,L39,IF(BF6-(15*E39)=G39,L39,IF(BF6-(16*E39)=G39,L39,IF(BF6-(17*E39)=G39,L39,IF(BF6-(18*E39)=G39,L39,IF(BF6-(19*E39)=G39,L39,IF(BF6-(20*E39)=G39,L39,IF(BF6-(21*E39)=G39,L39,IF(BF6-(22*E39)=G39,L39,IF(BF6-(23*E39)=G39,L39,IF(BF6-(24*E39)=G39,L39,IF(BF6-(25*E39)=G39,L39,""))))))))))))))))))))))))))</f>
        <v/>
      </c>
      <c r="BG39" s="56" t="str">
        <f>IF(G39=BG6,L39,IF(BG6-E39=G39,L39,IF(BG6-(2*E39)=G39,L39,IF(BG6-(3*E39)=G39,L39,IF(BG6-(4*E39)=G39,L39,IF(BG6-(5*E39)=G39,L39,IF(BG6-(6*E39)=G39,L39,IF(BG6-(7*E39)=G39,L39,IF(BG6-(8*E39)=G39,L39,IF(BG6-(9*E39)=G39,L39,IF(BG6-(10*E39)=G39,L39,IF(BG6-(11*E39)=G39,L39,IF(BG6-(12*E39)=G39,L39,IF(BG6-(13*E39)=G39,L39,IF(BG6-(14*E39)=G39,L39,IF(BG6-(15*E39)=G39,L39,IF(BG6-(16*E39)=G39,L39,IF(BG6-(17*E39)=G39,L39,IF(BG6-(18*E39)=G39,L39,IF(BG6-(19*E39)=G39,L39,IF(BG6-(20*E39)=G39,L39,IF(BG6-(21*E39)=G39,L39,IF(BG6-(22*E39)=G39,L39,IF(BG6-(23*E39)=G39,L39,IF(BG6-(24*E39)=G39,L39,IF(BG6-(25*E39)=G39,L39,""))))))))))))))))))))))))))</f>
        <v/>
      </c>
      <c r="BH39" s="56" t="str">
        <f>IF(G39=BH6,L39,IF(BH6-E39=G39,L39,IF(BH6-(2*E39)=G39,L39,IF(BH6-(3*E39)=G39,L39,IF(BH6-(4*E39)=G39,L39,IF(BH6-(5*E39)=G39,L39,IF(BH6-(6*E39)=G39,L39,IF(BH6-(7*E39)=G39,L39,IF(BH6-(8*E39)=G39,L39,IF(BH6-(9*E39)=G39,L39,IF(BH6-(10*E39)=G39,L39,IF(BH6-(11*E39)=G39,L39,IF(BH6-(12*E39)=G39,L39,IF(BH6-(13*E39)=G39,L39,IF(BH6-(14*E39)=G39,L39,IF(BH6-(15*E39)=G39,L39,IF(BH6-(16*E39)=G39,L39,IF(BH6-(17*E39)=G39,L39,IF(BH6-(18*E39)=G39,L39,IF(BH6-(19*E39)=G39,L39,IF(BH6-(20*E39)=G39,L39,IF(BH6-(21*E39)=G39,L39,IF(BH6-(22*E39)=G39,L39,IF(BH6-(23*E39)=G39,L39,IF(BH6-(24*E39)=G39,L39,IF(BH6-(25*E39)=G39,L39,""))))))))))))))))))))))))))</f>
        <v/>
      </c>
      <c r="BI39" s="56" t="str">
        <f>IF(G39=BI6,L39,IF(BI6-E39=G39,L39,IF(BI6-(2*E39)=G39,L39,IF(BI6-(3*E39)=G39,L39,IF(BI6-(4*E39)=G39,L39,IF(BI6-(5*E39)=G39,L39,IF(BI6-(6*E39)=G39,L39,IF(BI6-(7*E39)=G39,L39,IF(BI6-(8*E39)=G39,L39,IF(BI6-(9*E39)=G39,L39,IF(BI6-(10*E39)=G39,L39,IF(BI6-(11*E39)=G39,L39,IF(BI6-(12*E39)=G39,L39,IF(BI6-(13*E39)=G39,L39,IF(BI6-(14*E39)=G39,L39,IF(BI6-(15*E39)=G39,L39,IF(BI6-(16*E39)=G39,L39,IF(BI6-(17*E39)=G39,L39,IF(BI6-(18*E39)=G39,L39,IF(BI6-(19*E39)=G39,L39,IF(BI6-(20*E39)=G39,L39,IF(BI6-(21*E39)=G39,L39,IF(BI6-(22*E39)=G39,L39,IF(BI6-(23*E39)=G39,L39,IF(BI6-(24*E39)=G39,L39,IF(BI6-(25*E39)=G39,L39,""))))))))))))))))))))))))))</f>
        <v/>
      </c>
      <c r="BJ39" s="56" t="str">
        <f>IF(G39=BJ6,L39,IF(BJ6-E39=G39,L39,IF(BJ6-(2*E39)=G39,L39,IF(BJ6-(3*E39)=G39,L39,IF(BJ6-(4*E39)=G39,L39,IF(BJ6-(5*E39)=G39,L39,IF(BJ6-(6*E39)=G39,L39,IF(BJ6-(7*E39)=G39,L39,IF(BJ6-(8*E39)=G39,L39,IF(BJ6-(9*E39)=G39,L39,IF(BJ6-(10*E39)=G39,L39,IF(BJ6-(11*E39)=G39,L39,IF(BJ6-(12*E39)=G39,L39,IF(BJ6-(13*E39)=G39,L39,IF(BJ6-(14*E39)=G39,L39,IF(BJ6-(15*E39)=G39,L39,IF(BJ6-(16*E39)=G39,L39,IF(BJ6-(17*E39)=G39,L39,IF(BJ6-(18*E39)=G39,L39,IF(BJ6-(19*E39)=G39,L39,IF(BJ6-(20*E39)=G39,L39,IF(BJ6-(21*E39)=G39,L39,IF(BJ6-(22*E39)=G39,L39,IF(BJ6-(23*E39)=G39,L39,IF(BJ6-(24*E39)=G39,L39,IF(BJ6-(25*E39)=G39,L39,""))))))))))))))))))))))))))</f>
        <v/>
      </c>
      <c r="BK39" s="56" t="str">
        <f>IF(G39=BK6,L39,IF(BK6-E39=G39,L39,IF(BK6-(2*E39)=G39,L39,IF(BK6-(3*E39)=G39,L39,IF(BK6-(4*E39)=G39,L39,IF(BK6-(5*E39)=G39,L39,IF(BK6-(6*E39)=G39,L39,IF(BK6-(7*E39)=G39,L39,IF(BK6-(8*E39)=G39,L39,IF(BK6-(9*E39)=G39,L39,IF(BK6-(10*E39)=G39,L39,IF(BK6-(11*E39)=G39,L39,IF(BK6-(12*E39)=G39,L39,IF(BK6-(13*E39)=G39,L39,IF(BK6-(14*E39)=G39,L39,IF(BK6-(15*E39)=G39,L39,IF(BK6-(16*E39)=G39,L39,IF(BK6-(17*E39)=G39,L39,IF(BK6-(18*E39)=G39,L39,IF(BK6-(19*E39)=G39,L39,IF(BK6-(20*E39)=G39,L39,IF(BK6-(21*E39)=G39,L39,IF(BK6-(22*E39)=G39,L39,IF(BK6-(23*E39)=G39,L39,IF(BK6-(24*E39)=G39,L39,IF(BK6-(25*E39)=G39,L39,""))))))))))))))))))))))))))</f>
        <v/>
      </c>
      <c r="BL39" s="56" t="str">
        <f>IF(G39=BL6,L39,IF(BL6-E39=G39,L39,IF(BL6-(2*E39)=G39,L39,IF(BL6-(3*E39)=G39,L39,IF(BL6-(4*E39)=G39,L39,IF(BL6-(5*E39)=G39,L39,IF(BL6-(6*E39)=G39,L39,IF(BL6-(7*E39)=G39,L39,IF(BL6-(8*E39)=G39,L39,IF(BL6-(9*E39)=G39,L39,IF(BL6-(10*E39)=G39,L39,IF(BL6-(11*E39)=G39,L39,IF(BL6-(12*E39)=G39,L39,IF(BL6-(13*E39)=G39,L39,IF(BL6-(14*E39)=G39,L39,IF(BL6-(15*E39)=G39,L39,IF(BL6-(16*E39)=G39,L39,IF(BL6-(17*E39)=G39,L39,IF(BL6-(18*E39)=G39,L39,IF(BL6-(19*E39)=G39,L39,IF(BL6-(20*E39)=G39,L39,IF(BL6-(21*E39)=G39,L39,IF(BL6-(22*E39)=G39,L39,IF(BL6-(23*E39)=G39,L39,IF(BL6-(24*E39)=G39,L39,IF(BL6-(25*E39)=G39,L39,""))))))))))))))))))))))))))</f>
        <v/>
      </c>
      <c r="BM39" s="57" t="str">
        <f>IF(G39=BM6,L39,IF(BM6-E39=G39,L39,IF(BM6-(2*E39)=G39,L39,IF(BM6-(3*E39)=G39,L39,IF(BM6-(4*E39)=G39,L39,IF(BM6-(5*E39)=G39,L39,IF(BM6-(6*E39)=G39,L39,IF(BM6-(7*E39)=G39,L39,IF(BM6-(8*E39)=G39,L39,IF(BM6-(9*E39)=G39,L39,IF(BM6-(10*E39)=G39,L39,IF(BM6-(11*E39)=G39,L39,IF(BM6-(12*E39)=G39,L39,IF(BM6-(13*E39)=G39,L39,IF(BM6-(14*E39)=G39,L39,IF(BM6-(15*E39)=G39,L39,IF(BM6-(16*E39)=G39,L39,IF(BM6-(17*E39)=G39,L39,IF(BM6-(18*E39)=G39,L39,IF(BM6-(19*E39)=G39,L39,IF(BM6-(20*E39)=G39,L39,IF(BM6-(21*E39)=G39,L39,IF(BM6-(22*E39)=G39,L39,IF(BM6-(23*E39)=G39,L39,IF(BM6-(24*E39)=G39,L39,IF(BM6-(25*E39)=G39,L39,""))))))))))))))))))))))))))</f>
        <v/>
      </c>
    </row>
    <row r="40" spans="1:65" x14ac:dyDescent="0.3">
      <c r="A40" s="1"/>
      <c r="B40" s="7" t="s">
        <v>9</v>
      </c>
      <c r="C40" s="50" t="s">
        <v>614</v>
      </c>
      <c r="D40" s="6" t="s">
        <v>236</v>
      </c>
      <c r="E40" s="6" t="str">
        <f>IF(D40='Entréer Trapphus'!E3,"10",IF(D40='Entréer Trapphus'!E4,"10",IF(D40='Entréer Trapphus'!E5,"15",IF(D40='Entréer Trapphus'!E6,"15",IF(D40='Entréer Trapphus'!E7,"15",IF(D40='Entréer Trapphus'!E8,"10",IF(D40='Entréer Trapphus'!E9,"10",IF(D40='Entréer Trapphus'!E10,"15",IF(D40='Entréer Trapphus'!E11,"15",IF(D40='Entréer Trapphus'!E12,"15","0"))))))))))</f>
        <v>10</v>
      </c>
      <c r="F40" s="96">
        <v>2020</v>
      </c>
      <c r="G40" s="46">
        <f t="shared" si="7"/>
        <v>2030</v>
      </c>
      <c r="H40" s="28" t="s">
        <v>19</v>
      </c>
      <c r="I40" s="28">
        <v>2</v>
      </c>
      <c r="J40" s="28" t="str">
        <f>IF(D40='Entréer Trapphus'!E3,"25518",IF(D40='Entréer Trapphus'!E4,"25538",IF(D40='Entréer Trapphus'!E5,"25548",IF(D40='Entréer Trapphus'!E6,"25566",IF(D40='Entréer Trapphus'!E7,"25576",IF(D40='Entréer Trapphus'!E8,"25618",IF(D40='Entréer Trapphus'!E9,"25638",IF(D40='Entréer Trapphus'!E10,"25648",IF(D40='Entréer Trapphus'!E11,"25666",IF(D40='Entréer Trapphus'!E12,"25676",""))))))))))</f>
        <v>25518</v>
      </c>
      <c r="K40" s="28">
        <v>1300</v>
      </c>
      <c r="L40" s="91">
        <f t="shared" si="8"/>
        <v>2.6</v>
      </c>
      <c r="M40" s="28"/>
      <c r="O40" s="55" t="str">
        <f>IF(G40=O6,L40,IF(O6-E40=G40,L40,IF(O6-(2*E40)=G40,L40,IF(O6-(3*E40)=G40,L40,IF(O6-(4*E40)=G40,L40,IF(O6-(5*E40)=G40,L40,IF(O6-(6*E40)=G40,L40,IF(O6-(7*E40)=G40,L40,IF(O6-(8*E40)=G40,L40,IF(O6-(9*E40)=G40,L40,IF(O6-(10*E40)=G40,L40,IF(O6-(11*E40)=G40,L40,IF(O6-(12*E40)=G40,L40,IF(O6-(13*E40)=G40,L40,IF(O6-(14*E40)=G40,L40,IF(O6-(15*E40)=G40,L40,IF(O6-(16*E40)=G40,L40,IF(O6-(17*E40)=G40,L40,IF(O6-(18*E40)=G40,L40,IF(O6-(19*E40)=G40,L40,IF(O6-(20*E40)=G40,L40,IF(O6-(21*E40)=G40,L40,IF(O6-(22*E40)=G40,L40,IF(O6-(23*E40)=G40,L40,IF(O6-(24*E40)=G40,L40,IF(O6-(25*E40)=G40,L40,""))))))))))))))))))))))))))</f>
        <v/>
      </c>
      <c r="P40" s="56" t="str">
        <f>IF(G40=P6,L40,IF(P6-E40=G40,L40,IF(P6-(2*E40)=G40,L40,IF(P6-(3*E40)=G40,L40,IF(P6-(4*E40)=G40,L40,IF(P6-(5*E40)=G40,L40,IF(P6-(6*E40)=G40,L40,IF(P6-(7*E40)=G40,L40,IF(P6-(8*E40)=G40,L40,IF(P6-(9*E40)=G40,L40,IF(P6-(10*E40)=G40,L40,IF(P6-(11*E40)=G40,L40,IF(P6-(12*E40)=G40,L40,IF(P6-(13*E40)=G40,L40,IF(P6-(14*E40)=G40,L40,IF(P6-(15*E40)=G40,L40,IF(P6-(16*E40)=G40,L40,IF(P6-(17*E40)=G40,L40,IF(P6-(18*E40)=G40,L40,IF(P6-(19*E40)=G40,L40,IF(P6-(20*E40)=G40,L40,IF(P6-(21*E40)=G40,L40,IF(P6-(22*E40)=G40,L40,IF(P6-(23*E40)=G40,L40,IF(P6-(24*E40)=G40,L40,IF(P6-(25*E40)=G40,L40,""))))))))))))))))))))))))))</f>
        <v/>
      </c>
      <c r="Q40" s="56" t="str">
        <f>IF(G40=Q6,L40,IF(Q6-E40=G40,L40,IF(Q6-(2*E40)=G40,L40,IF(Q6-(3*E40)=G40,L40,IF(Q6-(4*E40)=G40,L40,IF(Q6-(5*E40)=G40,L40,IF(Q6-(6*E40)=G40,L40,IF(Q6-(7*E40)=G40,L40,IF(Q6-(8*E40)=G40,L40,IF(Q6-(9*E40)=G40,L40,IF(Q6-(10*E40)=G40,L40,IF(Q6-(11*E40)=G40,L40,IF(Q6-(12*E40)=G40,L40,IF(Q6-(13*E40)=G40,L40,IF(Q6-(14*E40)=G40,L40,IF(Q6-(15*E40)=G40,L40,IF(Q6-(16*E40)=G40,L40,IF(Q6-(17*E40)=G40,L40,IF(Q6-(18*E40)=G40,L40,IF(Q6-(19*E40)=G40,L40,IF(Q6-(20*E40)=G40,L40,IF(Q6-(21*E40)=G40,L40,IF(Q6-(22*E40)=G40,L40,IF(Q6-(23*E40)=G40,L40,IF(Q6-(24*E40)=G40,L40,IF(Q6-(25*E40)=G40,L40,""))))))))))))))))))))))))))</f>
        <v/>
      </c>
      <c r="R40" s="56" t="str">
        <f>IF(G40=R6,L40,IF(R6-E40=G40,L40,IF(R6-(2*E40)=G40,L40,IF(R6-(3*E40)=G40,L40,IF(R6-(4*E40)=G40,L40,IF(R6-(5*E40)=G40,L40,IF(R6-(6*E40)=G40,L40,IF(R6-(7*E40)=G40,L40,IF(R6-(8*E40)=G40,L40,IF(R6-(9*E40)=G40,L40,IF(R6-(10*E40)=G40,L40,IF(R6-(11*E40)=G40,L40,IF(R6-(12*E40)=G40,L40,IF(R6-(13*E40)=G40,L40,IF(R6-(14*E40)=G40,L40,IF(R6-(15*E40)=G40,L40,IF(R6-(16*E40)=G40,L40,IF(R6-(17*E40)=G40,L40,IF(R6-(18*E40)=G40,L40,IF(R6-(19*E40)=G40,L40,IF(R6-(20*E40)=G40,L40,IF(R6-(21*E40)=G40,L40,IF(R6-(22*E40)=G40,L40,IF(R6-(23*E40)=G40,L40,IF(R6-(24*E40)=G40,L40,IF(R6-(25*E40)=G40,L40,""))))))))))))))))))))))))))</f>
        <v/>
      </c>
      <c r="S40" s="56" t="str">
        <f>IF(G40=S6,L40,IF(S6-E40=G40,L40,IF(S6-(2*E40)=G40,L40,IF(S6-(3*E40)=G40,L40,IF(S6-(4*E40)=G40,L40,IF(S6-(5*E40)=G40,L40,IF(S6-(6*E40)=G40,L40,IF(S6-(7*E40)=G40,L40,IF(S6-(8*E40)=G40,L40,IF(S6-(9*E40)=G40,L40,IF(S6-(10*E40)=G40,L40,IF(S6-(11*E40)=G40,L40,IF(S6-(12*E40)=G40,L40,IF(S6-(13*E40)=G40,L40,IF(S6-(14*E40)=G40,L40,IF(S6-(15*E40)=G40,L40,IF(S6-(16*E40)=G40,L40,IF(S6-(17*E40)=G40,L40,IF(S6-(18*E40)=G40,L40,IF(S6-(19*E40)=G40,L40,IF(S6-(20*E40)=G40,L40,IF(S6-(21*E40)=G40,L40,IF(S6-(22*E40)=G40,L40,IF(S6-(23*E40)=G40,L40,IF(S6-(24*E40)=G40,L40,IF(S6-(25*E40)=G40,L40,""))))))))))))))))))))))))))</f>
        <v/>
      </c>
      <c r="T40" s="56" t="str">
        <f>IF(G40=T6,L40,IF(T6-E40=G40,L40,IF(T6-(2*E40)=G40,L40,IF(T6-(3*E40)=G40,L40,IF(T6-(4*E40)=G40,L40,IF(T6-(5*E40)=G40,L40,IF(T6-(6*E40)=G40,L40,IF(T6-(7*E40)=G40,L40,IF(T6-(8*E40)=G40,L40,IF(T6-(9*E40)=G40,L40,IF(T6-(10*E40)=G40,L40,IF(T6-(11*E40)=G40,L40,IF(T6-(12*E40)=G40,L40,IF(T6-(13*E40)=G40,L40,IF(T6-(14*E40)=G40,L40,IF(T6-(15*E40)=G40,L40,IF(T6-(16*E40)=G40,L40,IF(T6-(17*E40)=G40,L40,IF(T6-(18*E40)=G40,L40,IF(T6-(19*E40)=G40,L40,IF(T6-(20*E40)=G40,L40,IF(T6-(21*E40)=G40,L40,IF(T6-(22*E40)=G40,L40,IF(T6-(23*E40)=G40,L40,IF(T6-(24*E40)=G40,L40,IF(T6-(25*E40)=G40,L40,""))))))))))))))))))))))))))</f>
        <v/>
      </c>
      <c r="U40" s="56" t="str">
        <f>IF(G40=U6,L40,IF(U6-E40=G40,L40,IF(U6-(2*E40)=G40,L40,IF(U6-(3*E40)=G40,L40,IF(U6-(4*E40)=G40,L40,IF(U6-(5*E40)=G40,L40,IF(U6-(6*E40)=G40,L40,IF(U6-(7*E40)=G40,L40,IF(U6-(8*E40)=G40,L40,IF(U6-(9*E40)=G40,L40,IF(U6-(10*E40)=G40,L40,IF(U6-(11*E40)=G40,L40,IF(U6-(12*E40)=G40,L40,IF(U6-(13*E40)=G40,L40,IF(U6-(14*E40)=G40,L40,IF(U6-(15*E40)=G40,L40,IF(U6-(16*E40)=G40,L40,IF(U6-(17*E40)=G40,L40,IF(U6-(18*E40)=G40,L40,IF(U6-(19*E40)=G40,L40,IF(U6-(20*E40)=G40,L40,IF(U6-(21*E40)=G40,L40,IF(U6-(22*E40)=G40,L40,IF(U6-(23*E40)=G40,L40,IF(U6-(24*E40)=G40,L40,IF(U6-(25*E40)=G40,L40,""))))))))))))))))))))))))))</f>
        <v/>
      </c>
      <c r="V40" s="56">
        <f>IF(G40=V6,L40,IF(V6-E40=G40,L40,IF(V6-(2*E40)=G40,L40,IF(V6-(3*E40)=G40,L40,IF(V6-(4*E40)=G40,L40,IF(V6-(5*E40)=G40,L40,IF(V6-(6*E40)=G40,L40,IF(V6-(7*E40)=G40,L40,IF(V6-(8*E40)=G40,L40,IF(V6-(9*E40)=G40,L40,IF(V6-(10*E40)=G40,L40,IF(V6-(11*E40)=G40,L40,IF(V6-(12*E40)=G40,L40,IF(V6-(13*E40)=G40,L40,IF(V6-(14*E40)=G40,L40,IF(V6-(1*E40)=G40,L40,IF(V6-(16*E40)=G40,L40,IF(V6-(17*E40)=G40,L40,IF(V6-(18*E40)=G40,L40,IF(V6-(19*E40)=G40,L40,IF(V6-(20*E40)=G40,L40,IF(V6-(21*E40)=G40,L40,IF(V6-(22*E40)=G40,L40,IF(V6-(23*E40)=G40,L40,IF(V6-(24*E40)=G40,L40,IF(V6-(25*E40)=G40,L40,""))))))))))))))))))))))))))</f>
        <v>2.6</v>
      </c>
      <c r="W40" s="56" t="str">
        <f>IF(G40=W6,L40,IF(W6-E40=G40,L40,IF(W6-(2*E40)=G40,L40,IF(W6-(3*E40)=G40,L40,IF(W6-(4*E40)=G40,L40,IF(W6-(5*E40)=G40,L40,IF(W6-(6*E40)=G40,L40,IF(W6-(7*E40)=G40,L40,IF(W6-(8*E40)=G40,L40,IF(W6-(9*E40)=G40,L40,IF(W6-(10*E40)=G40,L40,IF(W6-(11*E40)=G40,L40,IF(W6-(12*E40)=G40,L40,IF(W6-(13*E40)=G40,L40,IF(W6-(14*E40)=G40,L40,IF(W6-(15*E40)=G40,L40,IF(W6-(16*E40)=G40,L40,IF(W6-(17*E40)=G40,L40,IF(W6-(18*E40)=G40,L40,IF(W6-(19*E40)=G40,L40,IF(W6-(20*E40)=G40,L40,IF(W6-(21*E40)=G40,L40,IF(W6-(22*E40)=G40,L40,IF(W6-(23*E40)=G40,L40,IF(W6-(24*E40)=G40,L40,IF(W6-(25*E40)=G40,L40,""))))))))))))))))))))))))))</f>
        <v/>
      </c>
      <c r="X40" s="56" t="str">
        <f>IF(G40=X6,L40,IF(X6-E40=G40,L40,IF(X6-(2*E40)=G40,L40,IF(X6-(3*E40)=G40,L40,IF(X6-(4*E40)=G40,L40,IF(X6-(5*E40)=G40,L40,IF(X6-(6*E40)=G40,L40,IF(X6-(7*E40)=G40,L40,IF(X6-(8*E40)=G40,L40,IF(X6-(9*E40)=G40,L40,IF(X6-(10*E40)=G40,L40,IF(X6-(11*E40)=G40,L40,IF(X6-(12*E40)=G40,L40,IF(X6-(13*E40)=G40,L40,IF(X6-(14*E40)=G40,L40,IF(X6-(15*E40)=G40,L40,IF(X6-(16*E40)=G40,L40,IF(X6-(17*E40)=G40,L40,IF(X6-(18*E40)=G40,L40,IF(X6-(19*E40)=G40,L40,IF(X6-(20*E40)=G40,L40,IF(X6-(21*E40)=G40,L40,IF(X6-(22*E40)=G40,L40,IF(X6-(23*E40)=G40,L40,IF(X6-(24*E40)=G40,L40,IF(X6-(25*E40)=G40,L40,""))))))))))))))))))))))))))</f>
        <v/>
      </c>
      <c r="Y40" s="56" t="str">
        <f>IF(G40=Y6,L40,IF(Y6-E40=G40,L40,IF(Y6-(2*E40)=G40,L40,IF(Y6-(3*E40)=G40,L40,IF(Y6-(4*E40)=G40,L40,IF(Y6-(5*E40)=G40,L40,IF(Y6-(6*E40)=G40,L40,IF(Y6-(7*E40)=G40,L40,IF(Y6-(8*E40)=G40,L40,IF(Y6-(9*E40)=G40,L40,IF(Y6-(10*E40)=G40,L40,IF(Y6-(11*E40)=G40,L40,IF(Y6-(12*E40)=G40,L40,IF(Y6-(13*E40)=G40,L40,IF(Y6-(14*E40)=G40,L40,IF(Y6-(15*E40)=G40,L40,IF(Y6-(16*E40)=G40,L40,IF(Y6-(17*E40)=G40,L40,IF(Y6-(18*E40)=G40,L40,IF(Y6-(19*E40)=G40,L40,IF(Y6-(20*E40)=G40,L40,IF(Y6-(21*E40)=G40,L40,IF(Y6-(22*E40)=G40,L40,IF(Y6-(23*E40)=G40,L40,IF(Y6-(24*E40)=G40,L40,IF(Y6-(25*E40)=G40,L40,""))))))))))))))))))))))))))</f>
        <v/>
      </c>
      <c r="Z40" s="56" t="str">
        <f>IF(G40=Z6,L40,IF(Z6-E40=G40,L40,IF(Z6-(2*E40)=G40,L40,IF(Z6-(3*E40)=G40,L40,IF(Z6-(4*E40)=G40,L40,IF(Z6-(5*E40)=G40,L40,IF(Z6-(6*E40)=G40,L40,IF(Z6-(7*E40)=G40,L40,IF(Z6-(8*E40)=G40,L40,IF(Z6-(9*E40)=G40,L40,IF(Z6-(10*E40)=G40,L40,IF(Z6-(11*E40)=G40,L40,IF(Z6-(12*E40)=G40,L40,IF(Z6-(13*E40)=G40,L40,IF(Z6-(14*E40)=G40,L40,IF(Z6-(15*E40)=G40,L40,IF(Z6-(16*E40)=G40,L40,IF(Z6-(17*E40)=G40,L40,IF(Z6-(18*E40)=G40,L40,IF(Z6-(19*E40)=G40,L40,IF(Z6-(20*E40)=G40,L40,IF(Z6-(21*E40)=G40,L40,IF(Z6-(22*E40)=G40,L40,IF(Z6-(23*E40)=G40,L40,IF(Z6-(24*E40)=G40,L40,IF(Z6-(25*E40)=G40,L40,""))))))))))))))))))))))))))</f>
        <v/>
      </c>
      <c r="AA40" s="56" t="str">
        <f>IF(G40=AA6,L40,IF(AA6-E40=G40,L40,IF(AA6-(2*E40)=G40,L40,IF(AA6-(3*E40)=G40,L40,IF(AA6-(4*E40)=G40,L40,IF(AA6-(5*E40)=G40,L40,IF(AA6-(6*E40)=G40,L40,IF(AA6-(7*E40)=G40,L40,IF(AA6-(8*E40)=G40,L40,IF(AA6-(9*E40)=G40,L40,IF(AA6-(10*E40)=G40,L40,IF(AA6-(11*E40)=G40,L40,IF(AA6-(12*E40)=G40,L40,IF(AA6-(13*E40)=G40,L40,IF(AA6-(14*E40)=G40,L40,IF(AA6-(15*E40)=G40,L40,IF(AA6-(16*E40)=G40,L40,IF(AA6-(17*E40)=G40,L40,IF(AA6-(18*E40)=G40,L40,IF(AA6-(19*E40)=G40,L40,IF(AA6-(20*E40)=G40,L40,IF(AA6-(21*E40)=G40,L40,IF(AA6-(22*E40)=G40,L40,IF(AA6-(23*E40)=G40,L40,IF(AA6-(24*E40)=G40,L40,IF(AA6-(25*E40)=G40,L40,""))))))))))))))))))))))))))</f>
        <v/>
      </c>
      <c r="AB40" s="56" t="str">
        <f>IF(G40=AB6,L40,IF(AB6-E40=G40,L40,IF(AB6-(2*E40)=G40,L40,IF(AB6-(3*E40)=G40,L40,IF(AB6-(4*E40)=G40,L40,IF(AB6-(5*E40)=G40,L40,IF(AB6-(6*E40)=G40,L40,IF(AB6-(7*E40)=G40,L40,IF(AB6-(8*E40)=G40,L40,IF(AB6-(9*E40)=G40,L40,IF(AB6-(10*E40)=G40,L40,IF(AB6-(11*E40)=G40,L40,IF(AB6-(12*E40)=G40,L40,IF(AB6-(13*E40)=G40,L40,IF(AB6-(14*E40)=G40,L40,IF(AB6-(15*E40)=G40,L40,IF(AB6-(16*E40)=G40,L40,IF(AB6-(17*E40)=G40,L40,IF(AB6-(18*E40)=G40,L40,IF(AB6-(19*E40)=G40,L40,IF(AB6-(20*E40)=G40,L40,IF(AB6-(21*E40)=G40,L40,IF(AB6-(22*E40)=G40,L40,IF(AB6-(23*E40)=G40,L40,IF(AB6-(24*E40)=G40,L40,IF(AB6-(25*E40)=G40,L40,""))))))))))))))))))))))))))</f>
        <v/>
      </c>
      <c r="AC40" s="56" t="str">
        <f>IF(G40=AC6,L40,IF(AC6-E40=G40,L40,IF(AC6-(2*E40)=G40,L40,IF(AC6-(3*E40)=G40,L40,IF(AC6-(4*E40)=G40,L40,IF(AC6-(5*E40)=G40,L40,IF(AC6-(6*E40)=G40,L40,IF(AC6-(7*E40)=G40,L40,IF(AC6-(8*E40)=G40,L40,IF(AC6-(9*E40)=G40,L40,IF(AC6-(10*E40)=G40,L40,IF(AC6-(11*E40)=G40,L40,IF(AC6-(12*E40)=G40,L40,IF(AC6-(13*E40)=G40,L40,IF(AC6-(14*E40)=G40,L40,IF(AC6-(15*E40)=G40,L40,IF(AC6-(16*E40)=G40,L40,IF(AC6-(17*E40)=G40,L40,IF(AC6-(18*E40)=G40,L40,IF(AC6-(19*E40)=G40,L40,IF(AC6-(20*E40)=G40,L40,IF(AC6-(21*E40)=G40,L40,IF(AC6-(22*E40)=G40,L40,IF(AC6-(23*E40)=G40,L40,IF(AC6-(24*E40)=G40,L40,IF(AC6-(25*E40)=G40,L40,""))))))))))))))))))))))))))</f>
        <v/>
      </c>
      <c r="AD40" s="56" t="str">
        <f>IF(G40=AD6,L40,IF(AD6-E40=G40,L40,IF(AD6-(2*E40)=G40,L40,IF(AD6-(3*E40)=G40,L40,IF(AD6-(4*E40)=G40,L40,IF(AD6-(5*E40)=G40,L40,IF(AD6-(6*E40)=G40,L40,IF(AD6-(7*E40)=G40,L40,IF(AD6-(8*E40)=G40,L40,IF(AD6-(9*E40)=G40,L40,IF(AD6-(10*E40)=G40,L40,IF(AD6-(11*E40)=G40,L40,IF(AD6-(12*E40)=G40,L40,IF(AD6-(13*E40)=G40,L40,IF(AD6-(14*E40)=G40,L40,IF(AD6-(15*E40)=G40,L40,IF(AD6-(16*E40)=G40,L40,IF(AD6-(17*E40)=G40,L40,IF(AD6-(18*E40)=G40,L40,IF(AD6-(19*E40)=G40,L40,IF(AD6-(20*E40)=G40,L40,IF(AD6-(21*E40)=G40,L40,IF(AD6-(22*E40)=G40,L40,IF(AD6-(23*E40)=G40,L40,IF(AD6-(24*E40)=G40,L40,IF(AD6-(25*E40)=G40,L40,""))))))))))))))))))))))))))</f>
        <v/>
      </c>
      <c r="AE40" s="56" t="str">
        <f>IF(G40=AE6,L40,IF(AE6-E40=G40,L40,IF(AE6-(2*E40)=G40,L40,IF(AE6-(3*E40)=G40,L40,IF(AE6-(4*E40)=G40,L40,IF(AE6-(5*E40)=G40,L40,IF(AE6-(6*E40)=G40,L40,IF(AE6-(7*E40)=G40,L40,IF(AE6-(8*E40)=G40,L40,IF(AE6-(9*E40)=G40,L40,IF(AE6-(10*E40)=G40,L40,IF(AE6-(11*E40)=G40,L40,IF(AE6-(12*E40)=G40,L40,IF(AE6-(13*E40)=G40,L40,IF(AE6-(14*E40)=G40,L40,IF(AE6-(15*E40)=G40,L40,IF(AE6-(16*E40)=G40,L40,IF(AE6-(17*E40)=G40,L40,IF(AE6-(18*E40)=G40,L40,IF(AE6-(19*E40)=G40,L40,IF(AE6-(20*E40)=G40,L40,IF(AE6-(21*E40)=G40,L40,IF(AE6-(22*E40)=G40,L40,IF(AE6-(23*E40)=G40,L40,IF(AE6-(24*E40)=G40,L40,IF(AE6-(25*E40)=G40,L40,""))))))))))))))))))))))))))</f>
        <v/>
      </c>
      <c r="AF40" s="56">
        <f>IF(G40=AF6,L40,IF(AF6-E40=G40,L40,IF(AF6-(2*E40)=G40,L40,IF(AF6-(3*E40)=G40,L40,IF(AF6-(4*E40)=G40,L40,IF(AF6-(5*E40)=G40,L40,IF(AF6-(6*E40)=G40,L40,IF(AF6-(7*E40)=G40,L40,IF(AF6-(8*E40)=G40,L40,IF(AF6-(9*E40)=G40,L40,IF(AF6-(10*E40)=G40,L40,IF(AF6-(11*E40)=G40,L40,IF(AF6-(12*E40)=G40,L40,IF(AF6-(13*E40)=G40,L40,IF(AF6-(14*E40)=G40,L40,IF(AF6-(15*E40)=G40,L40,IF(AF6-(16*E40)=G40,L40,IF(AF6-(17*E40)=G40,L40,IF(AF6-(18*E40)=G40,L40,IF(AF6-(19*E40)=G40,L40,IF(AF6-(20*E40)=G40,L40,IF(AF6-(21*E40)=G40,L40,IF(AF6-(22*E40)=G40,L40,IF(AF6-(23*E40)=G40,L40,IF(AF6-(24*E40)=G40,L40,IF(AF6-(25*E40)=G40,L40,""))))))))))))))))))))))))))</f>
        <v>2.6</v>
      </c>
      <c r="AG40" s="56" t="str">
        <f>IF(G40=AG6,L40,IF(AG6-E40=G40,L40,IF(AG6-(2*E40)=G40,L40,IF(AG6-(3*E40)=G40,L40,IF(AG6-(4*E40)=G40,L40,IF(AG6-(5*E40)=G40,L40,IF(AG6-(6*E40)=G40,L40,IF(AG6-(7*E40)=G40,L40,IF(AG6-(8*E40)=G40,L40,IF(AG6-(9*E40)=G40,L40,IF(AG6-(10*E40)=G40,L40,IF(AG6-(11*E40)=G40,L40,IF(AG6-(12*E40)=G40,L40,IF(AG6-(13*E40)=G40,L40,IF(AG6-(14*E40)=G40,L40,IF(AG6-(15*E40)=G40,L40,IF(AG6-(16*E40)=G40,L40,IF(AG6-(17*E40)=G40,L40,IF(AG6-(18*E40)=G40,L40,IF(AG6-(19*E40)=G40,L40,IF(AG6-(20*E40)=G40,L40,IF(AG6-(21*E40)=G40,L40,IF(AG6-(22*E40)=G40,L40,IF(AG6-(23*E40)=G40,L40,IF(AG6-(24*E40)=G40,L40,IF(AG6-(25*E40)=G40,L40,""))))))))))))))))))))))))))</f>
        <v/>
      </c>
      <c r="AH40" s="56" t="str">
        <f>IF(G40=AH6,L40,IF(AH6-E40=G40,L40,IF(AH6-(2*E40)=G40,L40,IF(AH6-(3*E40)=G40,L40,IF(AH6-(4*E40)=G40,L40,IF(AH6-(5*E40)=G40,L40,IF(AH6-(6*E40)=G40,L40,IF(AH6-(7*E40)=G40,L40,IF(AH6-(8*E40)=G40,L40,IF(AH6-(9*E40)=G40,L40,IF(AH6-(10*E40)=G40,L40,IF(AH6-(11*E40)=G40,L40,IF(AH6-(12*E40)=G40,L40,IF(AH6-(13*E40)=G40,L40,IF(AH6-(14*E40)=G40,L40,IF(AH6-(15*E40)=G40,L40,IF(AH6-(16*E40)=G40,L40,IF(AH6-(17*E40)=G40,L40,IF(AH6-(18*E40)=G40,L40,IF(AH6-(19*E40)=G40,L40,IF(AH6-(20*E40)=G40,L40,IF(AH6-(21*E40)=G40,L40,IF(AH6-(22*E40)=G40,L40,IF(AH6-(23*E40)=G40,L40,IF(AH6-(24*E40)=G40,L40,IF(AH6-(25*E40)=G40,L40,""))))))))))))))))))))))))))</f>
        <v/>
      </c>
      <c r="AI40" s="56" t="str">
        <f>IF(G40=AI6,L40,IF(AI6-E40=G40,L40,IF(AI6-(2*E40)=G40,L40,IF(AI6-(3*E40)=G40,L40,IF(AI6-(4*E40)=G40,L40,IF(AI6-(5*E40)=G40,L40,IF(AI6-(6*E40)=G40,L40,IF(AI6-(7*E40)=G40,L40,IF(AI6-(8*E40)=G40,L40,IF(AI6-(9*E40)=G40,L40,IF(AI6-(10*E40)=G40,L40,IF(AI6-(11*E40)=G40,L40,IF(AI6-(12*E40)=G40,L40,IF(AI6-(13*E40)=G40,L40,IF(AI6-(14*E40)=G40,L40,IF(AI6-(15*E40)=G40,L40,IF(AI6-(16*E40)=G40,L40,IF(AI6-(17*E40)=G40,L40,IF(AI6-(18*E40)=G40,L40,IF(AI6-(19*E40)=G40,L40,IF(AI6-(20*E40)=G40,L40,IF(AI6-(21*E40)=G40,L40,IF(AI6-(22*E40)=G40,L40,IF(AI6-(23*E40)=G40,L40,IF(AI6-(24*E40)=G40,L40,IF(AI6-(25*E40)=G40,L40,""))))))))))))))))))))))))))</f>
        <v/>
      </c>
      <c r="AJ40" s="62" t="str">
        <f>IF(G40=AJ6,L40,IF(AJ6-E40=G40,L40,IF(AJ6-(2*E40)=G40,L40,IF(AJ6-(3*E40)=G40,L40,IF(AJ6-(4*E40)=G40,L40,IF(AJ6-(5*E40)=G40,L40,IF(AJ6-(6*E40)=G40,L40,IF(AJ6-(7*E40)=G40,L40,IF(AJ6-(8*E40)=G40,L40,IF(AJ6-(9*E40)=G40,L40,IF(AJ6-(10*E40)=G40,L40,IF(AJ6-(11*E40)=G40,L40,IF(AJ6-(12*E40)=G40,L40,IF(AJ6-(13*E40)=G40,L40,IF(AJ6-(14*E40)=G40,L40,IF(AJ6-(15*E40)=G40,L40,IF(AJ6-(16*E40)=G40,L40,IF(AJ6-(17*E40)=G40,L40,IF(AJ6-(18*E40)=G40,L40,IF(AJ6-(19*E40)=G40,L40,IF(AJ6-(20*E40)=G40,L40,IF(AJ6-(21*E40)=G40,L40,IF(AJ6-(22*E40)=G40,L40,IF(AJ6-(23*E40)=G40,L40,IF(AJ6-(24*E40)=G40,L40,IF(AJ6-(25*E40)=G40,L40,""))))))))))))))))))))))))))</f>
        <v/>
      </c>
      <c r="AK40" s="56" t="str">
        <f>IF(G40=AK6,L40,IF(AK6-E40=G40,L40,IF(AK6-(2*E40)=G40,L40,IF(AK6-(3*E40)=G40,L40,IF(AK6-(4*E40)=G40,L40,IF(AK6-(5*E40)=G40,L40,IF(AK6-(6*E40)=G40,L40,IF(AK6-(7*E40)=G40,L40,IF(AK6-(8*E40)=G40,L40,IF(AK6-(9*E40)=G40,L40,IF(AK6-(10*E40)=G40,L40,IF(AK6-(11*E40)=G40,L40,IF(AK6-(12*E40)=G40,L40,IF(AK6-(13*E40)=G40,L40,IF(AK6-(14*E40)=G40,L40,IF(AK6-(15*E40)=G40,L40,IF(AK6-(16*E40)=G40,L40,IF(AK6-(17*E40)=G40,L40,IF(AK6-(18*E40)=G40,L40,IF(AK6-(19*E40)=G40,L40,IF(AK6-(20*E40)=G40,L40,IF(AK6-(21*E40)=G40,L40,IF(AK6-(22*E40)=G40,L40,IF(AK6-(23*E40)=G40,L40,IF(AK6-(24*E40)=G40,L40,IF(AK6-(25*E40)=G40,L40,""))))))))))))))))))))))))))</f>
        <v/>
      </c>
      <c r="AL40" s="56" t="str">
        <f>IF(G40=AL6,L40,IF(AL6-E40=G40,L40,IF(AL6-(2*E40)=G40,L40,IF(AL6-(3*E40)=G40,L40,IF(AL6-(4*E40)=G40,L40,IF(AL6-(5*E40)=G40,L40,IF(AL6-(6*E40)=G40,L40,IF(AL6-(7*E40)=G40,L40,IF(AL6-(8*E40)=G40,L40,IF(AL6-(9*E40)=G40,L40,IF(AL6-(10*E40)=G40,L40,IF(AL6-(11*E40)=G40,L40,IF(AL6-(12*E40)=G40,L40,IF(AL6-(13*E40)=G40,L40,IF(AL6-(14*E40)=G40,L40,IF(AL6-(15*E40)=G40,L40,IF(AL6-(16*E40)=G40,L40,IF(AL6-(17*E40)=G40,L40,IF(AL6-(18*E40)=G40,L40,IF(AL6-(19*E40)=G40,L40,IF(AL6-(20*E40)=G40,L40,IF(AL6-(21*E40)=G40,L40,IF(AL6-(22*E40)=G40,L40,IF(AL6-(23*E40)=G40,L40,IF(AL6-(24*E40)=G40,L40,IF(AL6-(25*E40)=G40,L40,""))))))))))))))))))))))))))</f>
        <v/>
      </c>
      <c r="AM40" s="56" t="str">
        <f>IF(G40=AM6,L40,IF(AM6-E40=G40,L40,IF(AM6-(2*E40)=G40,L40,IF(AM6-(3*E40)=G40,L40,IF(AM6-(4*E40)=G40,L40,IF(AM6-(5*E40)=G40,L40,IF(AM6-(6*E40)=G40,L40,IF(AM6-(7*E40)=G40,L40,IF(AM6-(8*E40)=G40,L40,IF(AM6-(9*E40)=G40,L40,IF(AM6-(10*E40)=G40,L40,IF(AM6-(11*E40)=G40,L40,IF(AM6-(12*E40)=G40,L40,IF(AM6-(13*E40)=G40,L40,IF(AM6-(14*E40)=G40,L40,IF(AM6-(15*E40)=G40,L40,IF(AM6-(16*E40)=G40,L40,IF(AM6-(17*E40)=G40,L40,IF(AM6-(18*E40)=G40,L40,IF(AM6-(19*E40)=G40,L40,IF(AM6-(20*E40)=G40,L40,IF(AM6-(21*E40)=G40,L40,IF(AM6-(22*E40)=G40,L40,IF(AM6-(23*E40)=G40,L40,IF(AM6-(24*E40)=G40,L40,IF(AM6-(25*E40)=G40,L40,""))))))))))))))))))))))))))</f>
        <v/>
      </c>
      <c r="AN40" s="62" t="str">
        <f>IF(G40=AN6,L40,IF(AN6-E40=G40,L40,IF(AN6-(2*E40)=G40,L40,IF(AN6-(3*E40)=G40,L40,IF(AN6-(4*E40)=G40,L40,IF(AN6-(5*E40)=G40,L40,IF(AN6-(6*E40)=G40,L40,IF(AN6-(7*E40)=G40,L40,IF(AN6-(8*E40)=G40,L40,IF(AN6-(9*E40)=G40,L40,IF(AN6-(10*E40)=G40,L40,IF(AN6-(11*E40)=G40,L40,IF(AN6-(12*E40)=G40,L40,IF(AN6-(13*E40)=G40,L40,IF(AN6-(14*E40)=G40,L40,IF(AN6-(15*E40)=G40,L40,IF(AN6-(16*E40)=G40,L40,IF(AN6-(17*E40)=G40,L40,IF(AN6-(18*E40)=G40,L40,IF(AN6-(19*E40)=G40,L40,IF(AN6-(20*E40)=G40,L40,IF(AN6-(21*E40)=G40,L40,IF(AN6-(22*E40)=G40,L40,IF(AN6-(23*E40)=G40,L40,IF(AN6-(24*E40)=G40,L40,IF(AN6-(25*E40)=G40,L40,""))))))))))))))))))))))))))</f>
        <v/>
      </c>
      <c r="AO40" s="56" t="str">
        <f>IF(G40=AO6,L40,IF(AO6-E40=G40,L40,IF(AO6-(2*E40)=G40,L40,IF(AO6-(3*E40)=G40,L40,IF(AO6-(4*E40)=G40,L40,IF(AO6-(5*E40)=G40,L40,IF(AO6-(6*E40)=G40,L40,IF(AO6-(7*E40)=G40,L40,IF(AO6-(8*E40)=G40,L40,IF(AO6-(9*E40)=G40,L40,IF(AO6-(10*E40)=G40,L40,IF(AO6-(11*E40)=G40,L40,IF(AO6-(12*E40)=G40,L40,IF(AO6-(13*E40)=G40,L40,IF(AO6-(14*E40)=G40,L40,IF(AO6-(15*E40)=G40,L40,IF(AO6-(16*E40)=G40,L40,IF(AO6-(17*E40)=G40,L40,IF(AO6-(18*E40)=G40,L40,IF(AO6-(19*E40)=G40,L40,IF(AO6-(20*E40)=G40,L40,IF(AO6-(21*E40)=G40,L40,IF(AO6-(22*E40)=G40,L40,IF(AO6-(23*E40)=G40,L40,IF(AO6-(24*E40)=G40,L40,IF(AO6-(25*E40)=G40,L40,""))))))))))))))))))))))))))</f>
        <v/>
      </c>
      <c r="AP40" s="56">
        <f>IF(G40=AP6,L40,IF(AP6-E40=G40,L40,IF(AP6-(2*E40)=G40,L40,IF(AP6-(3*E40)=G40,L40,IF(AP6-(4*E40)=G40,L40,IF(AP6-(5*E40)=G40,L40,IF(AP6-(6*E40)=G40,L40,IF(AP6-(7*E40)=G40,L40,IF(AP6-(8*E40)=G40,L40,IF(AP6-(9*E40)=G40,L40,IF(AP6-(10*E40)=G40,L40,IF(AP6-(11*E40)=G40,L40,IF(AP6-(12*E40)=G40,L40,IF(AP6-(13*E40)=G40,L40,IF(AP6-(14*E40)=G40,L40,IF(AP6-(15*E40)=G40,L40,IF(AP6-(16*E40)=G40,L40,IF(AP6-(17*E40)=G40,L40,IF(AP6-(18*E40)=G40,L40,IF(AP6-(19*E40)=G40,L40,IF(AP6-(20*E40)=G40,L40,IF(AP6-(21*E40)=G40,L40,IF(AP6-(22*E40)=G40,L40,IF(AP6-(23*E40)=G40,L40,IF(AP6-(24*E40)=G40,L40,IF(AP6-(25*E40)=G40,L40,""))))))))))))))))))))))))))</f>
        <v>2.6</v>
      </c>
      <c r="AQ40" s="56" t="str">
        <f>IF(G40=AQ6,L40,IF(AQ6-E40=G40,L40,IF(AQ6-(2*E40)=G40,L40,IF(AQ6-(3*E40)=G40,L40,IF(AQ6-(4*E40)=G40,L40,IF(AQ6-(5*E40)=G40,L40,IF(AQ6-(6*E40)=G40,L40,IF(AQ6-(7*E40)=G40,L40,IF(AQ6-(8*E40)=G40,L40,IF(AQ6-(9*E40)=G40,L40,IF(AQ6-(10*E40)=G40,L40,IF(AQ6-(11*E40)=G40,L40,IF(AQ6-(12*E40)=G40,L40,IF(AQ6-(13*E40)=G40,L40,IF(AQ6-(14*E40)=G40,L40,IF(AQ6-(15*E40)=G40,L40,IF(AQ6-(16*E40)=G40,L40,IF(AQ6-(17*E40)=G40,L40,IF(AQ6-(18*E40)=G40,L40,IF(AQ6-(19*E40)=G40,L40,IF(AQ6-(20*E40)=G40,L40,IF(AQ6-(21*E40)=G40,L40,IF(AQ6-(22*E40)=G40,L40,IF(AQ6-(23*E40)=G40,L40,IF(AQ6-(24*E40)=G40,L40,IF(AQ6-(25*E40)=G40,L40,""))))))))))))))))))))))))))</f>
        <v/>
      </c>
      <c r="AR40" s="56" t="str">
        <f>IF(G40=AR6,L40,IF(AR6-E40=G40,L40,IF(AR6-(2*E40)=G40,L40,IF(AR6-(3*E40)=G40,L40,IF(AR6-(4*E40)=G40,L40,IF(AR6-(5*E40)=G40,L40,IF(AR6-(6*E40)=G40,L40,IF(AR6-(7*E40)=G40,L40,IF(AR6-(8*E40)=G40,L40,IF(AR6-(9*E40)=G40,L40,IF(AR6-(10*E40)=G40,L40,IF(AR6-(11*E40)=G40,L40,IF(AR6-(12*E40)=G40,L40,IF(AR6-(13*E40)=G40,L40,IF(AR6-(14*E40)=G40,L40,IF(AR6-(15*E40)=G40,L40,IF(AR6-(16*E40)=G40,L40,IF(AR6-(17*E40)=G40,L40,IF(AR6-(18*E40)=G40,L40,IF(AR6-(19*E40)=G40,L40,IF(AR6-(20*E40)=G40,L40,IF(AR6-(21*E40)=G40,L40,IF(AR6-(22*E40)=G40,L40,IF(AR6-(23*E40)=G40,L40,IF(AR6-(24*E40)=G40,L40,IF(AR6-(25*E40)=G40,L40,""))))))))))))))))))))))))))</f>
        <v/>
      </c>
      <c r="AS40" s="56" t="str">
        <f>IF(G40=AS6,L40,IF(AS6-E40=G40,L40,IF(AS6-(2*E40)=G40,L40,IF(AS6-(3*E40)=G40,L40,IF(AS6-(4*E40)=G40,L40,IF(AS6-(5*E40)=G40,L40,IF(AS6-(6*E40)=G40,L40,IF(AS6-(7*E40)=G40,L40,IF(AS6-(8*E40)=G40,L40,IF(AS6-(9*E40)=G40,L40,IF(AS6-(10*E40)=G40,L40,IF(AS6-(11*E40)=G40,L40,IF(AS6-(12*E40)=G40,L40,IF(AS6-(13*E40)=G40,L40,IF(AS6-(14*E40)=G40,L40,IF(AS6-(15*E40)=G40,L40,IF(AS6-(16*E40)=G40,L40,IF(AS6-(17*E40)=G40,L40,IF(AS6-(18*E40)=G40,L40,IF(AS6-(19*E40)=G40,L40,IF(AS6-(20*E40)=G40,L40,IF(AS6-(21*E40)=G40,L40,IF(AS6-(22*E40)=G40,L40,IF(AS6-(23*E40)=G40,L40,IF(AS6-(24*E40)=G40,L40,IF(AS6-(25*E40)=G40,L40,""))))))))))))))))))))))))))</f>
        <v/>
      </c>
      <c r="AT40" s="56" t="str">
        <f>IF(G40=AT6,L40,IF(AT6-E40=G40,L40,IF(AT6-(2*E40)=G40,L40,IF(AT6-(3*E40)=G40,L40,IF(AT6-(4*E40)=G40,L40,IF(AT6-(5*E40)=G40,L40,IF(AT6-(6*E40)=G40,L40,IF(AT6-(7*E40)=G40,L40,IF(AT6-(8*E40)=G40,L40,IF(AT6-(9*E40)=G40,L40,IF(AT6-(10*E40)=G40,L40,IF(AT6-(11*E40)=G40,L40,IF(AT6-(12*E40)=G40,L40,IF(AT6-(13*E40)=G40,L40,IF(AT6-(14*E40)=G40,L40,IF(AT6-(15*E40)=G40,L40,IF(AT6-(16*E40)=G40,L40,IF(AT6-(17*E40)=G40,L40,IF(AT6-(18*E40)=G40,L40,IF(AT6-(19*E40)=G40,L40,IF(AT6-(20*E40)=G40,L40,IF(AT6-(21*E40)=G40,L40,IF(AT6-(22*E40)=G40,L40,IF(AT6-(23*E40)=G40,L40,IF(AT6-(24*E40)=G40,L40,IF(AT6-(25*E40)=G40,L40,""))))))))))))))))))))))))))</f>
        <v/>
      </c>
      <c r="AU40" s="56" t="str">
        <f>IF(G40=AU6,L40,IF(AU6-E40=G40,L40,IF(AU6-(2*E40)=G40,L40,IF(AU6-(3*E40)=G40,L40,IF(AU6-(4*E40)=G40,L40,IF(AU6-(5*E40)=G40,L40,IF(AU6-(6*E40)=G40,L40,IF(AU6-(7*E40)=G40,L40,IF(AU6-(8*E40)=G40,L40,IF(AU6-(9*E40)=G40,L40,IF(AU6-(10*E40)=G40,L40,IF(AU6-(11*E40)=G40,L40,IF(AU6-(12*E40)=G40,L40,IF(AU6-(13*E40)=G40,L40,IF(AU6-(14*E40)=G40,L40,IF(AU6-(15*E40)=G40,L40,IF(AU6-(16*E40)=G40,L40,IF(AU6-(17*E40)=G40,L40,IF(AU6-(18*E40)=G40,L40,IF(AU6-(19*E40)=G40,L40,IF(AU6-(20*E40)=G40,L40,IF(AU6-(21*E40)=G40,L40,IF(AU6-(22*E40)=G40,L40,IF(AU6-(23*E40)=G40,L40,IF(AU6-(24*E40)=G40,L40,IF(AU6-(25*E40)=G40,L40,""))))))))))))))))))))))))))</f>
        <v/>
      </c>
      <c r="AV40" s="56" t="str">
        <f>IF(G40=AV6,L40,IF(AV6-E40=G40,L40,IF(AV6-(2*E40)=G40,L40,IF(AV6-(3*E40)=G40,L40,IF(AV6-(4*E40)=G40,L40,IF(AV6-(5*E40)=G40,L40,IF(AV6-(6*E40)=G40,L40,IF(AV6-(7*E40)=G40,L40,IF(AV6-(8*E40)=G40,L40,IF(AV6-(9*E40)=G40,L40,IF(AV6-(10*E40)=G40,L40,IF(AV6-(11*E40)=G40,L40,IF(AV6-(12*E40)=G40,L40,IF(AV6-(13*E40)=G40,L40,IF(AV6-(14*E40)=G40,L40,IF(AV6-(15*E40)=G40,L40,IF(AV6-(16*E40)=G40,L40,IF(AV6-(17*E40)=G40,L40,IF(AV6-(18*E40)=G40,L40,IF(AV6-(19*E40)=G40,L40,IF(AV6-(20*E40)=G40,L40,IF(AV6-(21*E40)=G40,L40,IF(AV6-(22*E40)=G40,L40,IF(AV6-(23*E40)=G40,L40,IF(AV6-(24*E40)=G40,L40,IF(AV6-(25*E40)=G40,L40,""))))))))))))))))))))))))))</f>
        <v/>
      </c>
      <c r="AW40" s="56" t="str">
        <f>IF(G40=AW6,L40,IF(AW6-E40=G40,L40,IF(AW6-(2*E40)=G40,L40,IF(AW6-(3*E40)=G40,L40,IF(AW6-(4*E40)=G40,L40,IF(AW6-(5*E40)=G40,L40,IF(AW6-(6*E40)=G40,L40,IF(AW6-(7*E40)=G40,L40,IF(AW6-(8*E40)=G40,L40,IF(AW6-(9*E40)=G40,L40,IF(AW6-(10*E40)=G40,L40,IF(AW6-(11*E40)=G40,L40,IF(AW6-(12*E40)=G40,L40,IF(AW6-(13*E40)=G40,L40,IF(AW6-(14*E40)=G40,L40,IF(AW6-(15*E40)=G40,L40,IF(AW6-(16*E40)=G40,L40,IF(AW6-(17*E40)=G40,L40,IF(AW6-(18*E40)=G40,L40,IF(AW6-(19*E40)=G40,L40,IF(AW6-(20*E40)=G40,L40,IF(AW6-(21*E40)=G40,L40,IF(AW6-(22*E40)=G40,L40,IF(AW6-(23*E40)=G40,L40,IF(AW6-(24*E40)=G40,L40,IF(AW6-(25*E40)=G40,L40,""))))))))))))))))))))))))))</f>
        <v/>
      </c>
      <c r="AX40" s="56" t="str">
        <f>IF(G40=AX6,L40,IF(AX6-E40=G40,L40,IF(AX6-(2*E40)=G40,L40,IF(AX6-(3*E40)=G40,L40,IF(AX6-(4*E40)=G40,L40,IF(AX6-(5*E40)=G40,L40,IF(AX6-(6*E40)=G40,L40,IF(AX6-(7*E40)=G40,L40,IF(AX6-(8*E40)=G40,L40,IF(AX6-(9*E40)=G40,L40,IF(AX6-(10*E40)=G40,L40,IF(AX6-(11*E40)=G40,L40,IF(AX6-(12*E40)=G40,L40,IF(AX6-(13*E40)=G40,L40,IF(AX6-(14*E40)=G40,L40,IF(AX6-(15*E40)=G40,L40,IF(AX6-(16*E40)=G40,L40,IF(AX6-(17*E40)=G40,L40,IF(AX6-(18*E40)=G40,L40,IF(AX6-(19*E40)=G40,L40,IF(AX6-(20*E40)=G40,L40,IF(AX6-(21*E40)=G40,L40,IF(AX6-(22*E40)=G40,L40,IF(AX6-(23*E40)=G40,L40,IF(AX6-(24*E40)=G40,L40,IF(AX6-(25*E40)=G40,L40,""))))))))))))))))))))))))))</f>
        <v/>
      </c>
      <c r="AY40" s="56" t="str">
        <f>IF(G40=AY6,L40,IF(AY6-E40=G40,L40,IF(AY6-(2*E40)=G40,L40,IF(AY6-(3*E40)=G40,L40,IF(AY6-(4*E40)=G40,L40,IF(AY6-(5*E40)=G40,L40,IF(AY6-(6*E40)=G40,L40,IF(AY6-(7*E40)=G40,L40,IF(AY6-(8*E40)=G40,L40,IF(AY6-(9*E40)=G40,L40,IF(AY6-(10*E40)=G40,L40,IF(AY6-(11*E40)=G40,L40,IF(AY6-(12*E40)=G40,L40,IF(AY6-(13*E40)=G40,L40,IF(AY6-(14*E40)=G40,L40,IF(AY6-(15*E40)=G40,L40,IF(AY6-(16*E40)=G40,L40,IF(AY6-(17*E40)=G40,L40,IF(AY6-(18*E40)=G40,L40,IF(AY6-(19*E40)=G40,L40,IF(AY6-(20*E40)=G40,L40,IF(AY6-(21*E40)=G40,L40,IF(AY6-(22*E40)=G40,L40,IF(AY6-(23*E40)=G40,L40,IF(AY6-(24*E40)=G40,L40,IF(AY6-(25*E40)=G40,L40,""))))))))))))))))))))))))))</f>
        <v/>
      </c>
      <c r="AZ40" s="56">
        <f>IF(G40=AZ6,L40,IF(AZ6-E40=G40,L40,IF(AZ6-(2*E40)=G40,L40,IF(AZ6-(3*E40)=G40,L40,IF(AZ6-(4*E40)=G40,L40,IF(AZ6-(5*E40)=G40,L40,IF(AZ6-(6*E40)=G40,L40,IF(AZ6-(7*E40)=G40,L40,IF(AZ6-(8*E40)=G40,L40,IF(AZ6-(9*E40)=G40,L40,IF(AZ6-(10*E40)=G40,L40,IF(AZ6-(11*E40)=G40,L40,IF(AZ6-(12*E40)=G40,L40,IF(AZ6-(13*E40)=G40,L40,IF(AZ6-(14*E40)=G40,L40,IF(AZ6-(15*E40)=G40,L40,IF(AZ6-(16*E40)=G40,L40,IF(AZ6-(17*E40)=G40,L40,IF(AZ6-(18*E40)=G40,L40,IF(AZ6-(19*E40)=G40,L40,IF(AZ6-(20*E40)=G40,L40,IF(AZ6-(21*E40)=G40,L40,IF(AZ6-(22*E40)=G40,L40,IF(AZ6-(23*E40)=G40,L40,IF(AZ6-(24*E40)=G40,L40,IF(AZ6-(25*E40)=G40,L40,""))))))))))))))))))))))))))</f>
        <v>2.6</v>
      </c>
      <c r="BA40" s="56" t="str">
        <f>IF(G40=BA6,L40,IF(BA6-E40=G40,L40,IF(BA6-(2*E40)=G40,L40,IF(BA6-(3*E40)=G40,L40,IF(BA6-(4*E40)=G40,L40,IF(BA6-(5*E40)=G40,L40,IF(BA6-(6*E40)=G40,L40,IF(BA6-(7*E40)=G40,L40,IF(BA6-(8*E40)=G40,L40,IF(BA6-(9*E40)=G40,L40,IF(BA6-(10*E40)=G40,L40,IF(BA6-(11*E40)=G40,L40,IF(BA6-(12*E40)=G40,L40,IF(BA6-(13*E40)=G40,L40,IF(BA6-(14*E40)=G40,L40,IF(BA6-(15*E40)=G40,L40,IF(BA6-(16*E40)=G40,L40,IF(BA6-(17*E40)=G40,L40,IF(BA6-(18*E40)=G40,L40,IF(BA6-(19*E40)=G40,L40,IF(BA6-(20*E40)=G40,L40,IF(BA6-(21*E40)=G40,L40,IF(BA6-(22*E40)=G40,L40,IF(BA6-(23*E40)=G40,L40,IF(BA6-(24*E40)=G40,L40,IF(BA6-(25*E40)=G40,L40,""))))))))))))))))))))))))))</f>
        <v/>
      </c>
      <c r="BB40" s="56" t="str">
        <f>IF(G40=BB6,L40,IF(BB6-E40=G40,L40,IF(BB6-(2*E40)=G40,L40,IF(BB6-(3*E40)=G40,L40,IF(BB6-(4*E40)=G40,L40,IF(BB6-(5*E40)=G40,L40,IF(BB6-(6*E40)=G40,L40,IF(BB6-(7*E40)=G40,L40,IF(BB6-(8*E40)=G40,L40,IF(BB6-(9*E40)=G40,L40,IF(BB6-(10*E40)=G40,L40,IF(BB6-(11*E40)=G40,L40,IF(BB6-(12*E40)=G40,L40,IF(BB6-(13*E40)=G40,L40,IF(BB6-(14*E40)=G40,L40,IF(BB6-(15*E40)=G40,L40,IF(BB6-(16*E40)=G40,L40,IF(BB6-(17*E40)=G40,L40,IF(BB6-(18*E40)=G40,L40,IF(BB6-(19*E40)=G40,L40,IF(BB6-(20*E40)=G40,L40,IF(BB6-(21*E40)=G40,L40,IF(BB6-(22*E40)=G40,L40,IF(BB6-(23*E40)=G40,L40,IF(BB6-(24*E40)=G40,L40,IF(BB6-(25*E40)=G40,L40,""))))))))))))))))))))))))))</f>
        <v/>
      </c>
      <c r="BC40" s="56" t="str">
        <f>IF(G40=BC6,L40,IF(BC6-E40=G40,L40,IF(BC6-(2*E40)=G40,L40,IF(BC6-(3*E40)=G40,L40,IF(BC6-(4*E40)=G40,L40,IF(BC6-(5*E40)=G40,L40,IF(BC6-(6*E40)=G40,L40,IF(BC6-(7*E40)=G40,L40,IF(BC6-(8*E40)=G40,L40,IF(BC6-(9*E40)=G40,L40,IF(BC6-(10*E40)=G40,L40,IF(BC6-(11*E40)=G40,L40,IF(BC6-(12*E40)=G40,L40,IF(BC6-(13*E40)=G40,L40,IF(BC6-(14*E40)=G40,L40,IF(BC6-(15*E40)=G40,L40,IF(BC6-(16*E40)=G40,L40,IF(BC6-(17*E40)=G40,L40,IF(BC6-(18*E40)=G40,L40,IF(BC6-(19*E40)=G40,L40,IF(BC6-(20*E40)=G40,L40,IF(BC6-(21*E40)=G40,L40,IF(BC6-(22*E40)=G40,L40,IF(BC6-(23*E40)=G40,L40,IF(BC6-(24*E40)=G40,L40,IF(BC6-(25*E40)=G40,L40,""))))))))))))))))))))))))))</f>
        <v/>
      </c>
      <c r="BD40" s="56" t="str">
        <f>IF(G40=BD6,L40,IF(BD6-E40=G40,L40,IF(BD6-(2*E40)=G40,L40,IF(BD6-(3*E40)=G40,L40,IF(BD6-(4*E40)=G40,L40,IF(BD6-(5*E40)=G40,L40,IF(BD6-(6*E40)=G40,L40,IF(BD6-(7*E40)=G40,L40,IF(BD6-(8*E40)=G40,L40,IF(BD6-(9*E40)=G40,L40,IF(BD6-(10*E40)=G40,L40,IF(BD6-(11*E40)=G40,L40,IF(BD6-(12*E40)=G40,L40,IF(BD6-(13*E40)=G40,L40,IF(BD6-(14*E40)=G40,L40,IF(BD6-(15*E40)=G40,L40,IF(BD6-(16*E40)=G40,L40,IF(BD6-(17*E40)=G40,L40,IF(BD6-(18*E40)=G40,L40,IF(BD6-(19*E40)=G40,L40,IF(BD6-(20*E40)=G40,L40,IF(BD6-(21*E40)=G40,L40,IF(BD6-(22*E40)=G40,L40,IF(BD6-(23*E40)=G40,L40,IF(BD6-(24*E40)=G40,L40,IF(BD6-(25*E40)=G40,L40,""))))))))))))))))))))))))))</f>
        <v/>
      </c>
      <c r="BE40" s="56" t="str">
        <f>IF(G40=BE6,L40,IF(BE6-E40=G40,L40,IF(BE6-(2*E40)=G40,L40,IF(BE6-(3*E40)=G40,L40,IF(BE6-(4*E40)=G40,L40,IF(BE6-(5*E40)=G40,L40,IF(BE6-(6*E40)=G40,L40,IF(BE6-(7*E40)=G40,L40,IF(BE6-(8*E40)=G40,L40,IF(BE6-(9*E40)=G40,L40,IF(BE6-(10*E40)=G40,L40,IF(BE6-(11*E40)=G40,L40,IF(BE6-(12*E40)=G40,L40,IF(BE6-(13*E40)=G40,L40,IF(BE6-(14*E40)=G40,L40,IF(BE6-(15*E40)=G40,L40,IF(BE6-(16*E40)=G40,L40,IF(BE6-(17*E40)=G40,L40,IF(BE6-(18*E40)=G40,L40,IF(BE6-(19*E40)=G40,L40,IF(BE6-(20*E40)=G40,L40,IF(BE6-(21*E40)=G40,L40,IF(BE6-(22*E40)=G40,L40,IF(BE6-(23*E40)=G40,L40,IF(BE6-(24*E40)=G40,L40,IF(BE6-(25*E40)=G40,L40,""))))))))))))))))))))))))))</f>
        <v/>
      </c>
      <c r="BF40" s="56" t="str">
        <f>IF(G40=BF6,L40,IF(BF6-E40=G40,L40,IF(BF6-(2*E40)=G40,L40,IF(BF6-(3*E40)=G40,L40,IF(BF6-(4*E40)=G40,L40,IF(BF6-(5*E40)=G40,L40,IF(BF6-(6*E40)=G40,L40,IF(BF6-(7*E40)=G40,L40,IF(BF6-(8*E40)=G40,L40,IF(BF6-(9*E40)=G40,L40,IF(BF6-(10*E40)=G40,L40,IF(BF6-(11*E40)=G40,L40,IF(BF6-(12*E40)=G40,L40,IF(BF6-(13*E40)=G40,L40,IF(BF6-(14*E40)=G40,L40,IF(BF6-(15*E40)=G40,L40,IF(BF6-(16*E40)=G40,L40,IF(BF6-(17*E40)=G40,L40,IF(BF6-(18*E40)=G40,L40,IF(BF6-(19*E40)=G40,L40,IF(BF6-(20*E40)=G40,L40,IF(BF6-(21*E40)=G40,L40,IF(BF6-(22*E40)=G40,L40,IF(BF6-(23*E40)=G40,L40,IF(BF6-(24*E40)=G40,L40,IF(BF6-(25*E40)=G40,L40,""))))))))))))))))))))))))))</f>
        <v/>
      </c>
      <c r="BG40" s="56" t="str">
        <f>IF(G40=BG6,L40,IF(BG6-E40=G40,L40,IF(BG6-(2*E40)=G40,L40,IF(BG6-(3*E40)=G40,L40,IF(BG6-(4*E40)=G40,L40,IF(BG6-(5*E40)=G40,L40,IF(BG6-(6*E40)=G40,L40,IF(BG6-(7*E40)=G40,L40,IF(BG6-(8*E40)=G40,L40,IF(BG6-(9*E40)=G40,L40,IF(BG6-(10*E40)=G40,L40,IF(BG6-(11*E40)=G40,L40,IF(BG6-(12*E40)=G40,L40,IF(BG6-(13*E40)=G40,L40,IF(BG6-(14*E40)=G40,L40,IF(BG6-(15*E40)=G40,L40,IF(BG6-(16*E40)=G40,L40,IF(BG6-(17*E40)=G40,L40,IF(BG6-(18*E40)=G40,L40,IF(BG6-(19*E40)=G40,L40,IF(BG6-(20*E40)=G40,L40,IF(BG6-(21*E40)=G40,L40,IF(BG6-(22*E40)=G40,L40,IF(BG6-(23*E40)=G40,L40,IF(BG6-(24*E40)=G40,L40,IF(BG6-(25*E40)=G40,L40,""))))))))))))))))))))))))))</f>
        <v/>
      </c>
      <c r="BH40" s="56" t="str">
        <f>IF(G40=BH6,L40,IF(BH6-E40=G40,L40,IF(BH6-(2*E40)=G40,L40,IF(BH6-(3*E40)=G40,L40,IF(BH6-(4*E40)=G40,L40,IF(BH6-(5*E40)=G40,L40,IF(BH6-(6*E40)=G40,L40,IF(BH6-(7*E40)=G40,L40,IF(BH6-(8*E40)=G40,L40,IF(BH6-(9*E40)=G40,L40,IF(BH6-(10*E40)=G40,L40,IF(BH6-(11*E40)=G40,L40,IF(BH6-(12*E40)=G40,L40,IF(BH6-(13*E40)=G40,L40,IF(BH6-(14*E40)=G40,L40,IF(BH6-(15*E40)=G40,L40,IF(BH6-(16*E40)=G40,L40,IF(BH6-(17*E40)=G40,L40,IF(BH6-(18*E40)=G40,L40,IF(BH6-(19*E40)=G40,L40,IF(BH6-(20*E40)=G40,L40,IF(BH6-(21*E40)=G40,L40,IF(BH6-(22*E40)=G40,L40,IF(BH6-(23*E40)=G40,L40,IF(BH6-(24*E40)=G40,L40,IF(BH6-(25*E40)=G40,L40,""))))))))))))))))))))))))))</f>
        <v/>
      </c>
      <c r="BI40" s="56" t="str">
        <f>IF(G40=BI6,L40,IF(BI6-E40=G40,L40,IF(BI6-(2*E40)=G40,L40,IF(BI6-(3*E40)=G40,L40,IF(BI6-(4*E40)=G40,L40,IF(BI6-(5*E40)=G40,L40,IF(BI6-(6*E40)=G40,L40,IF(BI6-(7*E40)=G40,L40,IF(BI6-(8*E40)=G40,L40,IF(BI6-(9*E40)=G40,L40,IF(BI6-(10*E40)=G40,L40,IF(BI6-(11*E40)=G40,L40,IF(BI6-(12*E40)=G40,L40,IF(BI6-(13*E40)=G40,L40,IF(BI6-(14*E40)=G40,L40,IF(BI6-(15*E40)=G40,L40,IF(BI6-(16*E40)=G40,L40,IF(BI6-(17*E40)=G40,L40,IF(BI6-(18*E40)=G40,L40,IF(BI6-(19*E40)=G40,L40,IF(BI6-(20*E40)=G40,L40,IF(BI6-(21*E40)=G40,L40,IF(BI6-(22*E40)=G40,L40,IF(BI6-(23*E40)=G40,L40,IF(BI6-(24*E40)=G40,L40,IF(BI6-(25*E40)=G40,L40,""))))))))))))))))))))))))))</f>
        <v/>
      </c>
      <c r="BJ40" s="56">
        <f>IF(G40=BJ6,L40,IF(BJ6-E40=G40,L40,IF(BJ6-(2*E40)=G40,L40,IF(BJ6-(3*E40)=G40,L40,IF(BJ6-(4*E40)=G40,L40,IF(BJ6-(5*E40)=G40,L40,IF(BJ6-(6*E40)=G40,L40,IF(BJ6-(7*E40)=G40,L40,IF(BJ6-(8*E40)=G40,L40,IF(BJ6-(9*E40)=G40,L40,IF(BJ6-(10*E40)=G40,L40,IF(BJ6-(11*E40)=G40,L40,IF(BJ6-(12*E40)=G40,L40,IF(BJ6-(13*E40)=G40,L40,IF(BJ6-(14*E40)=G40,L40,IF(BJ6-(15*E40)=G40,L40,IF(BJ6-(16*E40)=G40,L40,IF(BJ6-(17*E40)=G40,L40,IF(BJ6-(18*E40)=G40,L40,IF(BJ6-(19*E40)=G40,L40,IF(BJ6-(20*E40)=G40,L40,IF(BJ6-(21*E40)=G40,L40,IF(BJ6-(22*E40)=G40,L40,IF(BJ6-(23*E40)=G40,L40,IF(BJ6-(24*E40)=G40,L40,IF(BJ6-(25*E40)=G40,L40,""))))))))))))))))))))))))))</f>
        <v>2.6</v>
      </c>
      <c r="BK40" s="56" t="str">
        <f>IF(G40=BK6,L40,IF(BK6-E40=G40,L40,IF(BK6-(2*E40)=G40,L40,IF(BK6-(3*E40)=G40,L40,IF(BK6-(4*E40)=G40,L40,IF(BK6-(5*E40)=G40,L40,IF(BK6-(6*E40)=G40,L40,IF(BK6-(7*E40)=G40,L40,IF(BK6-(8*E40)=G40,L40,IF(BK6-(9*E40)=G40,L40,IF(BK6-(10*E40)=G40,L40,IF(BK6-(11*E40)=G40,L40,IF(BK6-(12*E40)=G40,L40,IF(BK6-(13*E40)=G40,L40,IF(BK6-(14*E40)=G40,L40,IF(BK6-(15*E40)=G40,L40,IF(BK6-(16*E40)=G40,L40,IF(BK6-(17*E40)=G40,L40,IF(BK6-(18*E40)=G40,L40,IF(BK6-(19*E40)=G40,L40,IF(BK6-(20*E40)=G40,L40,IF(BK6-(21*E40)=G40,L40,IF(BK6-(22*E40)=G40,L40,IF(BK6-(23*E40)=G40,L40,IF(BK6-(24*E40)=G40,L40,IF(BK6-(25*E40)=G40,L40,""))))))))))))))))))))))))))</f>
        <v/>
      </c>
      <c r="BL40" s="56" t="str">
        <f>IF(G40=BL6,L40,IF(BL6-E40=G40,L40,IF(BL6-(2*E40)=G40,L40,IF(BL6-(3*E40)=G40,L40,IF(BL6-(4*E40)=G40,L40,IF(BL6-(5*E40)=G40,L40,IF(BL6-(6*E40)=G40,L40,IF(BL6-(7*E40)=G40,L40,IF(BL6-(8*E40)=G40,L40,IF(BL6-(9*E40)=G40,L40,IF(BL6-(10*E40)=G40,L40,IF(BL6-(11*E40)=G40,L40,IF(BL6-(12*E40)=G40,L40,IF(BL6-(13*E40)=G40,L40,IF(BL6-(14*E40)=G40,L40,IF(BL6-(15*E40)=G40,L40,IF(BL6-(16*E40)=G40,L40,IF(BL6-(17*E40)=G40,L40,IF(BL6-(18*E40)=G40,L40,IF(BL6-(19*E40)=G40,L40,IF(BL6-(20*E40)=G40,L40,IF(BL6-(21*E40)=G40,L40,IF(BL6-(22*E40)=G40,L40,IF(BL6-(23*E40)=G40,L40,IF(BL6-(24*E40)=G40,L40,IF(BL6-(25*E40)=G40,L40,""))))))))))))))))))))))))))</f>
        <v/>
      </c>
      <c r="BM40" s="57" t="str">
        <f>IF(G40=BM6,L40,IF(BM6-E40=G40,L40,IF(BM6-(2*E40)=G40,L40,IF(BM6-(3*E40)=G40,L40,IF(BM6-(4*E40)=G40,L40,IF(BM6-(5*E40)=G40,L40,IF(BM6-(6*E40)=G40,L40,IF(BM6-(7*E40)=G40,L40,IF(BM6-(8*E40)=G40,L40,IF(BM6-(9*E40)=G40,L40,IF(BM6-(10*E40)=G40,L40,IF(BM6-(11*E40)=G40,L40,IF(BM6-(12*E40)=G40,L40,IF(BM6-(13*E40)=G40,L40,IF(BM6-(14*E40)=G40,L40,IF(BM6-(15*E40)=G40,L40,IF(BM6-(16*E40)=G40,L40,IF(BM6-(17*E40)=G40,L40,IF(BM6-(18*E40)=G40,L40,IF(BM6-(19*E40)=G40,L40,IF(BM6-(20*E40)=G40,L40,IF(BM6-(21*E40)=G40,L40,IF(BM6-(22*E40)=G40,L40,IF(BM6-(23*E40)=G40,L40,IF(BM6-(24*E40)=G40,L40,IF(BM6-(25*E40)=G40,L40,""))))))))))))))))))))))))))</f>
        <v/>
      </c>
    </row>
    <row r="41" spans="1:65" x14ac:dyDescent="0.3">
      <c r="A41" s="1"/>
      <c r="B41" s="7" t="s">
        <v>9</v>
      </c>
      <c r="C41" s="50" t="s">
        <v>613</v>
      </c>
      <c r="D41" s="6" t="s">
        <v>226</v>
      </c>
      <c r="E41" s="6">
        <v>40</v>
      </c>
      <c r="F41" s="96">
        <v>2016</v>
      </c>
      <c r="G41" s="46">
        <f t="shared" si="7"/>
        <v>2056</v>
      </c>
      <c r="H41" s="28" t="s">
        <v>19</v>
      </c>
      <c r="I41" s="28">
        <f>I40</f>
        <v>2</v>
      </c>
      <c r="J41" s="28" t="str">
        <f>IF(D41='Entréer Trapphus'!F3,"25511",IF(D41='Entréer Trapphus'!F4,"25531",IF(D41='Entréer Trapphus'!F5,"25541",IF(D41='Entréer Trapphus'!F6,"25564",IF(D41='Entréer Trapphus'!F7,"25574",IF(D41='Entréer Trapphus'!F8,"25611",IF(D41='Entréer Trapphus'!F9,"25631",IF(D41='Entréer Trapphus'!F10,"25641",IF(D41='Entréer Trapphus'!F11,"25664",IF(D41='Entréer Trapphus'!F12,"25674",""))))))))))</f>
        <v>25511</v>
      </c>
      <c r="K41" s="28" t="str">
        <f>IF(D41='Entréer Trapphus'!F3,"15910",IF(D41='Entréer Trapphus'!F4,"19370",IF(D41='Entréer Trapphus'!F5,"22590",IF(D41='Entréer Trapphus'!F6,"22850",IF(D41='Entréer Trapphus'!F7,"26050",IF(D41='Entréer Trapphus'!F8,"16510",IF(D41='Entréer Trapphus'!F9,"20930",IF(D41='Entréer Trapphus'!F10,"25220",IF(D41='Entréer Trapphus'!F11,"24400",IF(D41='Entréer Trapphus'!F12,"25750","0"))))))))))</f>
        <v>15910</v>
      </c>
      <c r="L41" s="91">
        <f t="shared" si="8"/>
        <v>31.82</v>
      </c>
      <c r="M41" s="28"/>
      <c r="O41" s="55" t="str">
        <f>IF(G41=O6,L41,IF(O6-E41=G41,L41,IF(O6-(2*E41)=G41,L41,IF(O6-(3*E41)=G41,L41,IF(O6-(4*E41)=G41,L41,IF(O6-(5*E41)=G41,L41,IF(O6-(6*E41)=G41,L41,IF(O6-(7*E41)=G41,L41,IF(O6-(8*E41)=G41,L41,IF(O6-(9*E41)=G41,L41,IF(O6-(10*E41)=G41,L41,IF(O6-(11*E41)=G41,L41,IF(O6-(12*E41)=G41,L41,IF(O6-(13*E41)=G41,L41,IF(O6-(14*E41)=G41,L41,IF(O6-(15*E41)=G41,L41,IF(O6-(16*E41)=G41,L41,IF(O6-(17*E41)=G41,L41,IF(O6-(18*E41)=G41,L41,IF(O6-(19*E41)=G41,L41,IF(O6-(20*E41)=G41,L41,IF(O6-(21*E41)=G41,L41,IF(O6-(22*E41)=G41,L41,IF(O6-(23*E41)=G41,L41,IF(O6-(24*E41)=G41,L41,IF(O6-(25*E41)=G41,L41,""))))))))))))))))))))))))))</f>
        <v/>
      </c>
      <c r="P41" s="56" t="str">
        <f>IF(G41=P6,L41,IF(P6-E41=G41,L41,IF(P6-(2*E41)=G41,L41,IF(P6-(3*E41)=G41,L41,IF(P6-(4*E41)=G41,L41,IF(P6-(5*E41)=G41,L41,IF(P6-(6*E41)=G41,L41,IF(P6-(7*E41)=G41,L41,IF(P6-(8*E41)=G41,L41,IF(P6-(9*E41)=G41,L41,IF(P6-(10*E41)=G41,L41,IF(P6-(11*E41)=G41,L41,IF(P6-(12*E41)=G41,L41,IF(P6-(13*E41)=G41,L41,IF(P6-(14*E41)=G41,L41,IF(P6-(15*E41)=G41,L41,IF(P6-(16*E41)=G41,L41,IF(P6-(17*E41)=G41,L41,IF(P6-(18*E41)=G41,L41,IF(P6-(19*E41)=G41,L41,IF(P6-(20*E41)=G41,L41,IF(P6-(21*E41)=G41,L41,IF(P6-(22*E41)=G41,L41,IF(P6-(23*E41)=G41,L41,IF(P6-(24*E41)=G41,L41,IF(P6-(25*E41)=G41,L41,""))))))))))))))))))))))))))</f>
        <v/>
      </c>
      <c r="Q41" s="56" t="str">
        <f>IF(G41=Q6,L41,IF(Q6-E41=G41,L41,IF(Q6-(2*E41)=G41,L41,IF(Q6-(3*E41)=G41,L41,IF(Q6-(4*E41)=G41,L41,IF(Q6-(5*E41)=G41,L41,IF(Q6-(6*E41)=G41,L41,IF(Q6-(7*E41)=G41,L41,IF(Q6-(8*E41)=G41,L41,IF(Q6-(9*E41)=G41,L41,IF(Q6-(10*E41)=G41,L41,IF(Q6-(11*E41)=G41,L41,IF(Q6-(12*E41)=G41,L41,IF(Q6-(13*E41)=G41,L41,IF(Q6-(14*E41)=G41,L41,IF(Q6-(15*E41)=G41,L41,IF(Q6-(16*E41)=G41,L41,IF(Q6-(17*E41)=G41,L41,IF(Q6-(18*E41)=G41,L41,IF(Q6-(19*E41)=G41,L41,IF(Q6-(20*E41)=G41,L41,IF(Q6-(21*E41)=G41,L41,IF(Q6-(22*E41)=G41,L41,IF(Q6-(23*E41)=G41,L41,IF(Q6-(24*E41)=G41,L41,IF(Q6-(25*E41)=G41,L41,""))))))))))))))))))))))))))</f>
        <v/>
      </c>
      <c r="R41" s="56" t="str">
        <f>IF(G41=R6,L41,IF(R6-E41=G41,L41,IF(R6-(2*E41)=G41,L41,IF(R6-(3*E41)=G41,L41,IF(R6-(4*E41)=G41,L41,IF(R6-(5*E41)=G41,L41,IF(R6-(6*E41)=G41,L41,IF(R6-(7*E41)=G41,L41,IF(R6-(8*E41)=G41,L41,IF(R6-(9*E41)=G41,L41,IF(R6-(10*E41)=G41,L41,IF(R6-(11*E41)=G41,L41,IF(R6-(12*E41)=G41,L41,IF(R6-(13*E41)=G41,L41,IF(R6-(14*E41)=G41,L41,IF(R6-(15*E41)=G41,L41,IF(R6-(16*E41)=G41,L41,IF(R6-(17*E41)=G41,L41,IF(R6-(18*E41)=G41,L41,IF(R6-(19*E41)=G41,L41,IF(R6-(20*E41)=G41,L41,IF(R6-(21*E41)=G41,L41,IF(R6-(22*E41)=G41,L41,IF(R6-(23*E41)=G41,L41,IF(R6-(24*E41)=G41,L41,IF(R6-(25*E41)=G41,L41,""))))))))))))))))))))))))))</f>
        <v/>
      </c>
      <c r="S41" s="56" t="str">
        <f>IF(G41=S6,L41,IF(S6-E41=G41,L41,IF(S6-(2*E41)=G41,L41,IF(S6-(3*E41)=G41,L41,IF(S6-(4*E41)=G41,L41,IF(S6-(5*E41)=G41,L41,IF(S6-(6*E41)=G41,L41,IF(S6-(7*E41)=G41,L41,IF(S6-(8*E41)=G41,L41,IF(S6-(9*E41)=G41,L41,IF(S6-(10*E41)=G41,L41,IF(S6-(11*E41)=G41,L41,IF(S6-(12*E41)=G41,L41,IF(S6-(13*E41)=G41,L41,IF(S6-(14*E41)=G41,L41,IF(S6-(15*E41)=G41,L41,IF(S6-(16*E41)=G41,L41,IF(S6-(17*E41)=G41,L41,IF(S6-(18*E41)=G41,L41,IF(S6-(19*E41)=G41,L41,IF(S6-(20*E41)=G41,L41,IF(S6-(21*E41)=G41,L41,IF(S6-(22*E41)=G41,L41,IF(S6-(23*E41)=G41,L41,IF(S6-(24*E41)=G41,L41,IF(S6-(25*E41)=G41,L41,""))))))))))))))))))))))))))</f>
        <v/>
      </c>
      <c r="T41" s="56" t="str">
        <f>IF(G41=T6,L41,IF(T6-E41=G41,L41,IF(T6-(2*E41)=G41,L41,IF(T6-(3*E41)=G41,L41,IF(T6-(4*E41)=G41,L41,IF(T6-(5*E41)=G41,L41,IF(T6-(6*E41)=G41,L41,IF(T6-(7*E41)=G41,L41,IF(T6-(8*E41)=G41,L41,IF(T6-(9*E41)=G41,L41,IF(T6-(10*E41)=G41,L41,IF(T6-(11*E41)=G41,L41,IF(T6-(12*E41)=G41,L41,IF(T6-(13*E41)=G41,L41,IF(T6-(14*E41)=G41,L41,IF(T6-(15*E41)=G41,L41,IF(T6-(16*E41)=G41,L41,IF(T6-(17*E41)=G41,L41,IF(T6-(18*E41)=G41,L41,IF(T6-(19*E41)=G41,L41,IF(T6-(20*E41)=G41,L41,IF(T6-(21*E41)=G41,L41,IF(T6-(22*E41)=G41,L41,IF(T6-(23*E41)=G41,L41,IF(T6-(24*E41)=G41,L41,IF(T6-(25*E41)=G41,L41,""))))))))))))))))))))))))))</f>
        <v/>
      </c>
      <c r="U41" s="56" t="str">
        <f>IF(G41=U6,L41,IF(U6-E41=G41,L41,IF(U6-(2*E41)=G41,L41,IF(U6-(3*E41)=G41,L41,IF(U6-(4*E41)=G41,L41,IF(U6-(5*E41)=G41,L41,IF(U6-(6*E41)=G41,L41,IF(U6-(7*E41)=G41,L41,IF(U6-(8*E41)=G41,L41,IF(U6-(9*E41)=G41,L41,IF(U6-(10*E41)=G41,L41,IF(U6-(11*E41)=G41,L41,IF(U6-(12*E41)=G41,L41,IF(U6-(13*E41)=G41,L41,IF(U6-(14*E41)=G41,L41,IF(U6-(15*E41)=G41,L41,IF(U6-(16*E41)=G41,L41,IF(U6-(17*E41)=G41,L41,IF(U6-(18*E41)=G41,L41,IF(U6-(19*E41)=G41,L41,IF(U6-(20*E41)=G41,L41,IF(U6-(21*E41)=G41,L41,IF(U6-(22*E41)=G41,L41,IF(U6-(23*E41)=G41,L41,IF(U6-(24*E41)=G41,L41,IF(U6-(25*E41)=G41,L41,""))))))))))))))))))))))))))</f>
        <v/>
      </c>
      <c r="V41" s="56" t="str">
        <f>IF(G41=V6,L41,IF(V6-E41=G41,L41,IF(V6-(2*E41)=G41,L41,IF(V6-(3*E41)=G41,L41,IF(V6-(4*E41)=G41,L41,IF(V6-(5*E41)=G41,L41,IF(V6-(6*E41)=G41,L41,IF(V6-(7*E41)=G41,L41,IF(V6-(8*E41)=G41,L41,IF(V6-(9*E41)=G41,L41,IF(V6-(10*E41)=G41,L41,IF(V6-(11*E41)=G41,L41,IF(V6-(12*E41)=G41,L41,IF(V6-(13*E41)=G41,L41,IF(V6-(14*E41)=G41,L41,IF(V6-(15*E41)=G41,L41,IF(V6-(16*E41)=G41,L41,IF(V6-(17*E41)=G41,L41,IF(V6-(18*E41)=G41,L41,IF(V6-(19*E41)=G41,L41,IF(V6-(20*E41)=G41,L41,IF(V6-(21*E41)=G41,L41,IF(V6-(22*E41)=G41,L41,IF(V6-(23*E41)=G41,L41,IF(V6-(24*E41)=G41,L41,IF(V6-(25*E41)=G41,L41,""))))))))))))))))))))))))))</f>
        <v/>
      </c>
      <c r="W41" s="56" t="str">
        <f>IF(G41=W6,L41,IF(W6-E41=G41,L41,IF(W6-(2*E41)=G41,L41,IF(W6-(3*E41)=G41,L41,IF(W6-(4*E41)=G41,L41,IF(W6-(5*E41)=G41,L41,IF(W6-(6*E41)=G41,L41,IF(W6-(7*E41)=G41,L41,IF(W6-(8*E41)=G41,L41,IF(W6-(9*E41)=G41,L41,IF(W6-(10*E41)=G41,L41,IF(W6-(11*E41)=G41,L41,IF(W6-(12*E41)=G41,L41,IF(W6-(13*E41)=G41,L41,IF(W6-(14*E41)=G41,L41,IF(W6-(15*E41)=G41,L41,IF(W6-(16*E41)=G41,L41,IF(W6-(17*E41)=G41,L41,IF(W6-(18*E41)=G41,L41,IF(W6-(19*E41)=G41,L41,IF(W6-(20*E41)=G41,L41,IF(W6-(21*E41)=G41,L41,IF(W6-(22*E41)=G41,L41,IF(W6-(23*E41)=G41,L41,IF(W6-(24*E41)=G41,L41,IF(W6-(25*E41)=G41,L41,""))))))))))))))))))))))))))</f>
        <v/>
      </c>
      <c r="X41" s="56" t="str">
        <f>IF(G41=X6,L41,IF(X6-E41=G41,L41,IF(X6-(2*E41)=G41,L41,IF(X6-(3*E41)=G41,L41,IF(X6-(4*E41)=G41,L41,IF(X6-(5*E41)=G41,L41,IF(X6-(6*E41)=G41,L41,IF(X6-(7*E41)=G41,L41,IF(X6-(8*E41)=G41,L41,IF(X6-(9*E41)=G41,L41,IF(X6-(10*E41)=G41,L41,IF(X6-(11*E41)=G41,L41,IF(X6-(12*E41)=G41,L41,IF(X6-(13*E41)=G41,L41,IF(X6-(14*E41)=G41,L41,IF(X6-(15*E41)=G41,L41,IF(X6-(16*E41)=G41,L41,IF(X6-(17*E41)=G41,L41,IF(X6-(18*E41)=G41,L41,IF(X6-(19*E41)=G41,L41,IF(X6-(20*E41)=G41,L41,IF(X6-(21*E41)=G41,L41,IF(X6-(22*E41)=G41,L41,IF(X6-(23*E41)=G41,L41,IF(X6-(24*E41)=G41,L41,IF(X6-(25*E41)=G41,L41,""))))))))))))))))))))))))))</f>
        <v/>
      </c>
      <c r="Y41" s="56" t="str">
        <f>IF(G41=Y6,L41,IF(Y6-E41=G41,L41,IF(Y6-(2*E41)=G41,L41,IF(Y6-(3*E41)=G41,L41,IF(Y6-(4*E41)=G41,L41,IF(Y6-(5*E41)=G41,L41,IF(Y6-(6*E41)=G41,L41,IF(Y6-(7*E41)=G41,L41,IF(Y6-(8*E41)=G41,L41,IF(Y6-(9*E41)=G41,L41,IF(Y6-(10*E41)=G41,L41,IF(Y6-(11*E41)=G41,L41,IF(Y6-(12*E41)=G41,L41,IF(Y6-(13*E41)=G41,L41,IF(Y6-(14*E41)=G41,L41,IF(Y6-(15*E41)=G41,L41,IF(Y6-(16*E41)=G41,L41,IF(Y6-(17*E41)=G41,L41,IF(Y6-(18*E41)=G41,L41,IF(Y6-(19*E41)=G41,L41,IF(Y6-(20*E41)=G41,L41,IF(Y6-(21*E41)=G41,L41,IF(Y6-(22*E41)=G41,L41,IF(Y6-(23*E41)=G41,L41,IF(Y6-(24*E41)=G41,L41,IF(Y6-(25*E41)=G41,L41,""))))))))))))))))))))))))))</f>
        <v/>
      </c>
      <c r="Z41" s="56" t="str">
        <f>IF(G41=Z6,L41,IF(Z6-E41=G41,L41,IF(Z6-(2*E41)=G41,L41,IF(Z6-(3*E41)=G41,L41,IF(Z6-(4*E41)=G41,L41,IF(Z6-(5*E41)=G41,L41,IF(Z6-(6*E41)=G41,L41,IF(Z6-(7*E41)=G41,L41,IF(Z6-(8*E41)=G41,L41,IF(Z6-(9*E41)=G41,L41,IF(Z6-(10*E41)=G41,L41,IF(Z6-(11*E41)=G41,L41,IF(Z6-(12*E41)=G41,L41,IF(Z6-(13*E41)=G41,L41,IF(Z6-(14*E41)=G41,L41,IF(Z6-(15*E41)=G41,L41,IF(Z6-(16*E41)=G41,L41,IF(Z6-(17*E41)=G41,L41,IF(Z6-(18*E41)=G41,L41,IF(Z6-(19*E41)=G41,L41,IF(Z6-(20*E41)=G41,L41,IF(Z6-(21*E41)=G41,L41,IF(Z6-(22*E41)=G41,L41,IF(Z6-(23*E41)=G41,L41,IF(Z6-(24*E41)=G41,L41,IF(Z6-(25*E41)=G41,L41,""))))))))))))))))))))))))))</f>
        <v/>
      </c>
      <c r="AA41" s="56" t="str">
        <f>IF(G41=AA6,L41,IF(AA6-E41=G41,L41,IF(AA6-(2*E41)=G41,L41,IF(AA6-(3*E41)=G41,L41,IF(AA6-(4*E41)=G41,L41,IF(AA6-(5*E41)=G41,L41,IF(AA6-(6*E41)=G41,L41,IF(AA6-(7*E41)=G41,L41,IF(AA6-(8*E41)=G41,L41,IF(AA6-(9*E41)=G41,L41,IF(AA6-(10*E41)=G41,L41,IF(AA6-(11*E41)=G41,L41,IF(AA6-(12*E41)=G41,L41,IF(AA6-(13*E41)=G41,L41,IF(AA6-(14*E41)=G41,L41,IF(AA6-(15*E41)=G41,L41,IF(AA6-(16*E41)=G41,L41,IF(AA6-(17*E41)=G41,L41,IF(AA6-(18*E41)=G41,L41,IF(AA6-(19*E41)=G41,L41,IF(AA6-(20*E41)=G41,L41,IF(AA6-(21*E41)=G41,L41,IF(AA6-(22*E41)=G41,L41,IF(AA6-(23*E41)=G41,L41,IF(AA6-(24*E41)=G41,L41,IF(AA6-(25*E41)=G41,L41,""))))))))))))))))))))))))))</f>
        <v/>
      </c>
      <c r="AB41" s="56" t="str">
        <f>IF(G41=AB6,L41,IF(AB6-E41=G41,L41,IF(AB6-(2*E41)=G41,L41,IF(AB6-(3*E41)=G41,L41,IF(AB6-(4*E41)=G41,L41,IF(AB6-(5*E41)=G41,L41,IF(AB6-(6*E41)=G41,L41,IF(AB6-(7*E41)=G41,L41,IF(AB6-(8*E41)=G41,L41,IF(AB6-(9*E41)=G41,L41,IF(AB6-(10*E41)=G41,L41,IF(AB6-(11*E41)=G41,L41,IF(AB6-(12*E41)=G41,L41,IF(AB6-(13*E41)=G41,L41,IF(AB6-(14*E41)=G41,L41,IF(AB6-(15*E41)=G41,L41,IF(AB6-(16*E41)=G41,L41,IF(AB6-(17*E41)=G41,L41,IF(AB6-(18*E41)=G41,L41,IF(AB6-(19*E41)=G41,L41,IF(AB6-(20*E41)=G41,L41,IF(AB6-(21*E41)=G41,L41,IF(AB6-(22*E41)=G41,L41,IF(AB6-(23*E41)=G41,L41,IF(AB6-(24*E41)=G41,L41,IF(AB6-(25*E41)=G41,L41,""))))))))))))))))))))))))))</f>
        <v/>
      </c>
      <c r="AC41" s="56" t="str">
        <f>IF(G41=AC6,L41,IF(AC6-E41=G41,L41,IF(AC6-(2*E41)=G41,L41,IF(AC6-(3*E41)=G41,L41,IF(AC6-(4*E41)=G41,L41,IF(AC6-(5*E41)=G41,L41,IF(AC6-(6*E41)=G41,L41,IF(AC6-(7*E41)=G41,L41,IF(AC6-(8*E41)=G41,L41,IF(AC6-(9*E41)=G41,L41,IF(AC6-(10*E41)=G41,L41,IF(AC6-(11*E41)=G41,L41,IF(AC6-(12*E41)=G41,L41,IF(AC6-(13*E41)=G41,L41,IF(AC6-(14*E41)=G41,L41,IF(AC6-(15*E41)=G41,L41,IF(AC6-(16*E41)=G41,L41,IF(AC6-(17*E41)=G41,L41,IF(AC6-(18*E41)=G41,L41,IF(AC6-(19*E41)=G41,L41,IF(AC6-(20*E41)=G41,L41,IF(AC6-(21*E41)=G41,L41,IF(AC6-(22*E41)=G41,L41,IF(AC6-(23*E41)=G41,L41,IF(AC6-(24*E41)=G41,L41,IF(AC6-(25*E41)=G41,L41,""))))))))))))))))))))))))))</f>
        <v/>
      </c>
      <c r="AD41" s="56" t="str">
        <f>IF(G41=AD6,L41,IF(AD6-E41=G41,L41,IF(AD6-(2*E41)=G41,L41,IF(AD6-(3*E41)=G41,L41,IF(AD6-(4*E41)=G41,L41,IF(AD6-(5*E41)=G41,L41,IF(AD6-(6*E41)=G41,L41,IF(AD6-(7*E41)=G41,L41,IF(AD6-(8*E41)=G41,L41,IF(AD6-(9*E41)=G41,L41,IF(AD6-(10*E41)=G41,L41,IF(AD6-(11*E41)=G41,L41,IF(AD6-(12*E41)=G41,L41,IF(AD6-(13*E41)=G41,L41,IF(AD6-(14*E41)=G41,L41,IF(AD6-(15*E41)=G41,L41,IF(AD6-(16*E41)=G41,L41,IF(AD6-(17*E41)=G41,L41,IF(AD6-(18*E41)=G41,L41,IF(AD6-(19*E41)=G41,L41,IF(AD6-(20*E41)=G41,L41,IF(AD6-(21*E41)=G41,L41,IF(AD6-(22*E41)=G41,L41,IF(AD6-(23*E41)=G41,L41,IF(AD6-(24*E41)=G41,L41,IF(AD6-(25*E41)=G41,L41,""))))))))))))))))))))))))))</f>
        <v/>
      </c>
      <c r="AE41" s="56" t="str">
        <f>IF(G41=AE6,L41,IF(AE6-E41=G41,L41,IF(AE6-(2*E41)=G41,L41,IF(AE6-(3*E41)=G41,L41,IF(AE6-(4*E41)=G41,L41,IF(AE6-(5*E41)=G41,L41,IF(AE6-(6*E41)=G41,L41,IF(AE6-(7*E41)=G41,L41,IF(AE6-(8*E41)=G41,L41,IF(AE6-(9*E41)=G41,L41,IF(AE6-(10*E41)=G41,L41,IF(AE6-(11*E41)=G41,L41,IF(AE6-(12*E41)=G41,L41,IF(AE6-(13*E41)=G41,L41,IF(AE6-(14*E41)=G41,L41,IF(AE6-(15*E41)=G41,L41,IF(AE6-(16*E41)=G41,L41,IF(AE6-(17*E41)=G41,L41,IF(AE6-(18*E41)=G41,L41,IF(AE6-(19*E41)=G41,L41,IF(AE6-(20*E41)=G41,L41,IF(AE6-(21*E41)=G41,L41,IF(AE6-(22*E41)=G41,L41,IF(AE6-(23*E41)=G41,L41,IF(AE6-(24*E41)=G41,L41,IF(AE6-(25*E41)=G41,L41,""))))))))))))))))))))))))))</f>
        <v/>
      </c>
      <c r="AF41" s="56" t="str">
        <f>IF(G41=AF6,L41,IF(AF6-E41=G41,L41,IF(AF6-(2*E41)=G41,L41,IF(AF6-(3*E41)=G41,L41,IF(AF6-(4*E41)=G41,L41,IF(AF6-(5*E41)=G41,L41,IF(AF6-(6*E41)=G41,L41,IF(AF6-(7*E41)=G41,L41,IF(AF6-(8*E41)=G41,L41,IF(AF6-(9*E41)=G41,L41,IF(AF6-(10*E41)=G41,L41,IF(AF6-(11*E41)=G41,L41,IF(AF6-(12*E41)=G41,L41,IF(AF6-(13*E41)=G41,L41,IF(AF6-(14*E41)=G41,L41,IF(AF6-(15*E41)=G41,L41,IF(AF6-(16*E41)=G41,L41,IF(AF6-(17*E41)=G41,L41,IF(AF6-(18*E41)=G41,L41,IF(AF6-(19*E41)=G41,L41,IF(AF6-(20*E41)=G41,L41,IF(AF6-(21*E41)=G41,L41,IF(AF6-(22*E41)=G41,L41,IF(AF6-(23*E41)=G41,L41,IF(AF6-(24*E41)=G41,L41,IF(AF6-(25*E41)=G41,L41,""))))))))))))))))))))))))))</f>
        <v/>
      </c>
      <c r="AG41" s="56" t="str">
        <f>IF(G41=AG6,L41,IF(AG6-E41=G41,L41,IF(AG6-(2*E41)=G41,L41,IF(AG6-(3*E41)=G41,L41,IF(AG6-(4*E41)=G41,L41,IF(AG6-(5*E41)=G41,L41,IF(AG6-(6*E41)=G41,L41,IF(AG6-(7*E41)=G41,L41,IF(AG6-(8*E41)=G41,L41,IF(AG6-(9*E41)=G41,L41,IF(AG6-(10*E41)=G41,L41,IF(AG6-(11*E41)=G41,L41,IF(AG6-(12*E41)=G41,L41,IF(AG6-(13*E41)=G41,L41,IF(AG6-(14*E41)=G41,L41,IF(AG6-(15*E41)=G41,L41,IF(AG6-(16*E41)=G41,L41,IF(AG6-(17*E41)=G41,L41,IF(AG6-(18*E41)=G41,L41,IF(AG6-(19*E41)=G41,L41,IF(AG6-(20*E41)=G41,L41,IF(AG6-(21*E41)=G41,L41,IF(AG6-(22*E41)=G41,L41,IF(AG6-(23*E41)=G41,L41,IF(AG6-(24*E41)=G41,L41,IF(AG6-(25*E41)=G41,L41,""))))))))))))))))))))))))))</f>
        <v/>
      </c>
      <c r="AH41" s="56" t="str">
        <f>IF(G41=AH6,L41,IF(AH6-E41=G41,L41,IF(AH6-(2*E41)=G41,L41,IF(AH6-(3*E41)=G41,L41,IF(AH6-(4*E41)=G41,L41,IF(AH6-(5*E41)=G41,L41,IF(AH6-(6*E41)=G41,L41,IF(AH6-(7*E41)=G41,L41,IF(AH6-(8*E41)=G41,L41,IF(AH6-(9*E41)=G41,L41,IF(AH6-(10*E41)=G41,L41,IF(AH6-(11*E41)=G41,L41,IF(AH6-(12*E41)=G41,L41,IF(AH6-(13*E41)=G41,L41,IF(AH6-(14*E41)=G41,L41,IF(AH6-(15*E41)=G41,L41,IF(AH6-(16*E41)=G41,L41,IF(AH6-(17*E41)=G41,L41,IF(AH6-(18*E41)=G41,L41,IF(AH6-(19*E41)=G41,L41,IF(AH6-(20*E41)=G41,L41,IF(AH6-(21*E41)=G41,L41,IF(AH6-(22*E41)=G41,L41,IF(AH6-(23*E41)=G41,L41,IF(AH6-(24*E41)=G41,L41,IF(AH6-(25*E41)=G41,L41,""))))))))))))))))))))))))))</f>
        <v/>
      </c>
      <c r="AI41" s="56" t="str">
        <f>IF(G41=AI6,L41,IF(AI6-E41=G41,L41,IF(AI6-(2*E41)=G41,L41,IF(AI6-(3*E41)=G41,L41,IF(AI6-(4*E41)=G41,L41,IF(AI6-(5*E41)=G41,L41,IF(AI6-(6*E41)=G41,L41,IF(AI6-(7*E41)=G41,L41,IF(AI6-(8*E41)=G41,L41,IF(AI6-(9*E41)=G41,L41,IF(AI6-(10*E41)=G41,L41,IF(AI6-(11*E41)=G41,L41,IF(AI6-(12*E41)=G41,L41,IF(AI6-(13*E41)=G41,L41,IF(AI6-(14*E41)=G41,L41,IF(AI6-(15*E41)=G41,L41,IF(AI6-(16*E41)=G41,L41,IF(AI6-(17*E41)=G41,L41,IF(AI6-(18*E41)=G41,L41,IF(AI6-(19*E41)=G41,L41,IF(AI6-(20*E41)=G41,L41,IF(AI6-(21*E41)=G41,L41,IF(AI6-(22*E41)=G41,L41,IF(AI6-(23*E41)=G41,L41,IF(AI6-(24*E41)=G41,L41,IF(AI6-(25*E41)=G41,L41,""))))))))))))))))))))))))))</f>
        <v/>
      </c>
      <c r="AJ41" s="62" t="str">
        <f>IF(G41=AJ6,L41,IF(AJ6-E41=G41,L41,IF(AJ6-(2*E41)=G41,L41,IF(AJ6-(3*E41)=G41,L41,IF(AJ6-(4*E41)=G41,L41,IF(AJ6-(5*E41)=G41,L41,IF(AJ6-(6*E41)=G41,L41,IF(AJ6-(7*E41)=G41,L41,IF(AJ6-(8*E41)=G41,L41,IF(AJ6-(9*E41)=G41,L41,IF(AJ6-(10*E41)=G41,L41,IF(AJ6-(11*E41)=G41,L41,IF(AJ6-(12*E41)=G41,L41,IF(AJ6-(13*E41)=G41,L41,IF(AJ6-(14*E41)=G41,L41,IF(AJ6-(15*E41)=G41,L41,IF(AJ6-(16*E41)=G41,L41,IF(AJ6-(17*E41)=G41,L41,IF(AJ6-(18*E41)=G41,L41,IF(AJ6-(19*E41)=G41,L41,IF(AJ6-(20*E41)=G41,L41,IF(AJ6-(21*E41)=G41,L41,IF(AJ6-(22*E41)=G41,L41,IF(AJ6-(23*E41)=G41,L41,IF(AJ6-(24*E41)=G41,L41,IF(AJ6-(25*E41)=G41,L41,""))))))))))))))))))))))))))</f>
        <v/>
      </c>
      <c r="AK41" s="56" t="str">
        <f>IF(G41=AK6,L41,IF(AK6-E41=G41,L41,IF(AK6-(2*E41)=G41,L41,IF(AK6-(3*E41)=G41,L41,IF(AK6-(4*E41)=G41,L41,IF(AK6-(5*E41)=G41,L41,IF(AK6-(6*E41)=G41,L41,IF(AK6-(7*E41)=G41,L41,IF(AK6-(8*E41)=G41,L41,IF(AK6-(9*E41)=G41,L41,IF(AK6-(10*E41)=G41,L41,IF(AK6-(11*E41)=G41,L41,IF(AK6-(12*E41)=G41,L41,IF(AK6-(13*E41)=G41,L41,IF(AK6-(14*E41)=G41,L41,IF(AK6-(15*E41)=G41,L41,IF(AK6-(16*E41)=G41,L41,IF(AK6-(17*E41)=G41,L41,IF(AK6-(18*E41)=G41,L41,IF(AK6-(19*E41)=G41,L41,IF(AK6-(20*E41)=G41,L41,IF(AK6-(21*E41)=G41,L41,IF(AK6-(22*E41)=G41,L41,IF(AK6-(23*E41)=G41,L41,IF(AK6-(24*E41)=G41,L41,IF(AK6-(25*E41)=G41,L41,""))))))))))))))))))))))))))</f>
        <v/>
      </c>
      <c r="AL41" s="56" t="str">
        <f>IF(G41=AL6,L41,IF(AL6-E41=G41,L41,IF(AL6-(2*E41)=G41,L41,IF(AL6-(3*E41)=G41,L41,IF(AL6-(4*E41)=G41,L41,IF(AL6-(5*E41)=G41,L41,IF(AL6-(6*E41)=G41,L41,IF(AL6-(7*E41)=G41,L41,IF(AL6-(8*E41)=G41,L41,IF(AL6-(9*E41)=G41,L41,IF(AL6-(10*E41)=G41,L41,IF(AL6-(11*E41)=G41,L41,IF(AL6-(12*E41)=G41,L41,IF(AL6-(13*E41)=G41,L41,IF(AL6-(14*E41)=G41,L41,IF(AL6-(15*E41)=G41,L41,IF(AL6-(16*E41)=G41,L41,IF(AL6-(17*E41)=G41,L41,IF(AL6-(18*E41)=G41,L41,IF(AL6-(19*E41)=G41,L41,IF(AL6-(20*E41)=G41,L41,IF(AL6-(21*E41)=G41,L41,IF(AL6-(22*E41)=G41,L41,IF(AL6-(23*E41)=G41,L41,IF(AL6-(24*E41)=G41,L41,IF(AL6-(25*E41)=G41,L41,""))))))))))))))))))))))))))</f>
        <v/>
      </c>
      <c r="AM41" s="56" t="str">
        <f>IF(G41=AM6,L41,IF(AM6-E41=G41,L41,IF(AM6-(2*E41)=G41,L41,IF(AM6-(3*E41)=G41,L41,IF(AM6-(4*E41)=G41,L41,IF(AM6-(5*E41)=G41,L41,IF(AM6-(6*E41)=G41,L41,IF(AM6-(7*E41)=G41,L41,IF(AM6-(8*E41)=G41,L41,IF(AM6-(9*E41)=G41,L41,IF(AM6-(10*E41)=G41,L41,IF(AM6-(11*E41)=G41,L41,IF(AM6-(12*E41)=G41,L41,IF(AM6-(13*E41)=G41,L41,IF(AM6-(14*E41)=G41,L41,IF(AM6-(15*E41)=G41,L41,IF(AM6-(16*E41)=G41,L41,IF(AM6-(17*E41)=G41,L41,IF(AM6-(18*E41)=G41,L41,IF(AM6-(19*E41)=G41,L41,IF(AM6-(20*E41)=G41,L41,IF(AM6-(21*E41)=G41,L41,IF(AM6-(22*E41)=G41,L41,IF(AM6-(23*E41)=G41,L41,IF(AM6-(24*E41)=G41,L41,IF(AM6-(25*E41)=G41,L41,""))))))))))))))))))))))))))</f>
        <v/>
      </c>
      <c r="AN41" s="62" t="str">
        <f>IF(G41=AN6,L41,IF(AN6-E41=G41,L41,IF(AN6-(2*E41)=G41,L41,IF(AN6-(3*E41)=G41,L41,IF(AN6-(4*E41)=G41,L41,IF(AN6-(5*E41)=G41,L41,IF(AN6-(6*E41)=G41,L41,IF(AN6-(7*E41)=G41,L41,IF(AN6-(8*E41)=G41,L41,IF(AN6-(9*E41)=G41,L41,IF(AN6-(10*E41)=G41,L41,IF(AN6-(11*E41)=G41,L41,IF(AN6-(12*E41)=G41,L41,IF(AN6-(13*E41)=G41,L41,IF(AN6-(14*E41)=G41,L41,IF(AN6-(15*E41)=G41,L41,IF(AN6-(16*E41)=G41,L41,IF(AN6-(17*E41)=G41,L41,IF(AN6-(18*E41)=G41,L41,IF(AN6-(19*E41)=G41,L41,IF(AN6-(20*E41)=G41,L41,IF(AN6-(21*E41)=G41,L41,IF(AN6-(22*E41)=G41,L41,IF(AN6-(23*E41)=G41,L41,IF(AN6-(24*E41)=G41,L41,IF(AN6-(25*E41)=G41,L41,""))))))))))))))))))))))))))</f>
        <v/>
      </c>
      <c r="AO41" s="56" t="str">
        <f>IF(G41=AO6,L41,IF(AO6-E41=G41,L41,IF(AO6-(2*E41)=G41,L41,IF(AO6-(3*E41)=G41,L41,IF(AO6-(4*E41)=G41,L41,IF(AO6-(5*E41)=G41,L41,IF(AO6-(6*E41)=G41,L41,IF(AO6-(7*E41)=G41,L41,IF(AO6-(8*E41)=G41,L41,IF(AO6-(9*E41)=G41,L41,IF(AO6-(10*E41)=G41,L41,IF(AO6-(11*E41)=G41,L41,IF(AO6-(12*E41)=G41,L41,IF(AO6-(13*E41)=G41,L41,IF(AO6-(14*E41)=G41,L41,IF(AO6-(15*E41)=G41,L41,IF(AO6-(16*E41)=G41,L41,IF(AO6-(17*E41)=G41,L41,IF(AO6-(18*E41)=G41,L41,IF(AO6-(19*E41)=G41,L41,IF(AO6-(20*E41)=G41,L41,IF(AO6-(21*E41)=G41,L41,IF(AO6-(22*E41)=G41,L41,IF(AO6-(23*E41)=G41,L41,IF(AO6-(24*E41)=G41,L41,IF(AO6-(25*E41)=G41,L41,""))))))))))))))))))))))))))</f>
        <v/>
      </c>
      <c r="AP41" s="56" t="str">
        <f>IF(G41=AP6,L41,IF(AP6-E41=G41,L41,IF(AP6-(2*E41)=G41,L41,IF(AP6-(3*E41)=G41,L41,IF(AP6-(4*E41)=G41,L41,IF(AP6-(5*E41)=G41,L41,IF(AP6-(6*E41)=G41,L41,IF(AP6-(7*E41)=G41,L41,IF(AP6-(8*E41)=G41,L41,IF(AP6-(9*E41)=G41,L41,IF(AP6-(10*E41)=G41,L41,IF(AP6-(11*E41)=G41,L41,IF(AP6-(12*E41)=G41,L41,IF(AP6-(13*E41)=G41,L41,IF(AP6-(14*E41)=G41,L41,IF(AP6-(15*E41)=G41,L41,IF(AP6-(16*E41)=G41,L41,IF(AP6-(17*E41)=G41,L41,IF(AP6-(18*E41)=G41,L41,IF(AP6-(19*E41)=G41,L41,IF(AP6-(20*E41)=G41,L41,IF(AP6-(21*E41)=G41,L41,IF(AP6-(22*E41)=G41,L41,IF(AP6-(23*E41)=G41,L41,IF(AP6-(24*E41)=G41,L41,IF(AP6-(25*E41)=G41,L41,""))))))))))))))))))))))))))</f>
        <v/>
      </c>
      <c r="AQ41" s="56" t="str">
        <f>IF(G41=AQ6,L41,IF(AQ6-E41=G41,L41,IF(AQ6-(2*E41)=G41,L41,IF(AQ6-(3*E41)=G41,L41,IF(AQ6-(4*E41)=G41,L41,IF(AQ6-(5*E41)=G41,L41,IF(AQ6-(6*E41)=G41,L41,IF(AQ6-(7*E41)=G41,L41,IF(AQ6-(8*E41)=G41,L41,IF(AQ6-(9*E41)=G41,L41,IF(AQ6-(10*E41)=G41,L41,IF(AQ6-(11*E41)=G41,L41,IF(AQ6-(12*E41)=G41,L41,IF(AQ6-(13*E41)=G41,L41,IF(AQ6-(14*E41)=G41,L41,IF(AQ6-(15*E41)=G41,L41,IF(AQ6-(16*E41)=G41,L41,IF(AQ6-(17*E41)=G41,L41,IF(AQ6-(18*E41)=G41,L41,IF(AQ6-(19*E41)=G41,L41,IF(AQ6-(20*E41)=G41,L41,IF(AQ6-(21*E41)=G41,L41,IF(AQ6-(22*E41)=G41,L41,IF(AQ6-(23*E41)=G41,L41,IF(AQ6-(24*E41)=G41,L41,IF(AQ6-(25*E41)=G41,L41,""))))))))))))))))))))))))))</f>
        <v/>
      </c>
      <c r="AR41" s="56" t="str">
        <f>IF(G41=AR6,L41,IF(AR6-E41=G41,L41,IF(AR6-(2*E41)=G41,L41,IF(AR6-(3*E41)=G41,L41,IF(AR6-(4*E41)=G41,L41,IF(AR6-(5*E41)=G41,L41,IF(AR6-(6*E41)=G41,L41,IF(AR6-(7*E41)=G41,L41,IF(AR6-(8*E41)=G41,L41,IF(AR6-(9*E41)=G41,L41,IF(AR6-(10*E41)=G41,L41,IF(AR6-(11*E41)=G41,L41,IF(AR6-(12*E41)=G41,L41,IF(AR6-(13*E41)=G41,L41,IF(AR6-(14*E41)=G41,L41,IF(AR6-(15*E41)=G41,L41,IF(AR6-(16*E41)=G41,L41,IF(AR6-(17*E41)=G41,L41,IF(AR6-(18*E41)=G41,L41,IF(AR6-(19*E41)=G41,L41,IF(AR6-(20*E41)=G41,L41,IF(AR6-(21*E41)=G41,L41,IF(AR6-(22*E41)=G41,L41,IF(AR6-(23*E41)=G41,L41,IF(AR6-(24*E41)=G41,L41,IF(AR6-(25*E41)=G41,L41,""))))))))))))))))))))))))))</f>
        <v/>
      </c>
      <c r="AS41" s="56" t="str">
        <f>IF(G41=AS6,L41,IF(AS6-E41=G41,L41,IF(AS6-(2*E41)=G41,L41,IF(AS6-(3*E41)=G41,L41,IF(AS6-(4*E41)=G41,L41,IF(AS6-(5*E41)=G41,L41,IF(AS6-(6*E41)=G41,L41,IF(AS6-(7*E41)=G41,L41,IF(AS6-(8*E41)=G41,L41,IF(AS6-(9*E41)=G41,L41,IF(AS6-(10*E41)=G41,L41,IF(AS6-(11*E41)=G41,L41,IF(AS6-(12*E41)=G41,L41,IF(AS6-(13*E41)=G41,L41,IF(AS6-(14*E41)=G41,L41,IF(AS6-(15*E41)=G41,L41,IF(AS6-(16*E41)=G41,L41,IF(AS6-(17*E41)=G41,L41,IF(AS6-(18*E41)=G41,L41,IF(AS6-(19*E41)=G41,L41,IF(AS6-(20*E41)=G41,L41,IF(AS6-(21*E41)=G41,L41,IF(AS6-(22*E41)=G41,L41,IF(AS6-(23*E41)=G41,L41,IF(AS6-(24*E41)=G41,L41,IF(AS6-(25*E41)=G41,L41,""))))))))))))))))))))))))))</f>
        <v/>
      </c>
      <c r="AT41" s="56" t="str">
        <f>IF(G41=AT6,L41,IF(AT6-E41=G41,L41,IF(AT6-(2*E41)=G41,L41,IF(AT6-(3*E41)=G41,L41,IF(AT6-(4*E41)=G41,L41,IF(AT6-(5*E41)=G41,L41,IF(AT6-(6*E41)=G41,L41,IF(AT6-(7*E41)=G41,L41,IF(AT6-(8*E41)=G41,L41,IF(AT6-(9*E41)=G41,L41,IF(AT6-(10*E41)=G41,L41,IF(AT6-(11*E41)=G41,L41,IF(AT6-(12*E41)=G41,L41,IF(AT6-(13*E41)=G41,L41,IF(AT6-(14*E41)=G41,L41,IF(AT6-(15*E41)=G41,L41,IF(AT6-(16*E41)=G41,L41,IF(AT6-(17*E41)=G41,L41,IF(AT6-(18*E41)=G41,L41,IF(AT6-(19*E41)=G41,L41,IF(AT6-(20*E41)=G41,L41,IF(AT6-(21*E41)=G41,L41,IF(AT6-(22*E41)=G41,L41,IF(AT6-(23*E41)=G41,L41,IF(AT6-(24*E41)=G41,L41,IF(AT6-(25*E41)=G41,L41,""))))))))))))))))))))))))))</f>
        <v/>
      </c>
      <c r="AU41" s="56" t="str">
        <f>IF(G41=AU6,L41,IF(AU6-E41=G41,L41,IF(AU6-(2*E41)=G41,L41,IF(AU6-(3*E41)=G41,L41,IF(AU6-(4*E41)=G41,L41,IF(AU6-(5*E41)=G41,L41,IF(AU6-(6*E41)=G41,L41,IF(AU6-(7*E41)=G41,L41,IF(AU6-(8*E41)=G41,L41,IF(AU6-(9*E41)=G41,L41,IF(AU6-(10*E41)=G41,L41,IF(AU6-(11*E41)=G41,L41,IF(AU6-(12*E41)=G41,L41,IF(AU6-(13*E41)=G41,L41,IF(AU6-(14*E41)=G41,L41,IF(AU6-(15*E41)=G41,L41,IF(AU6-(16*E41)=G41,L41,IF(AU6-(17*E41)=G41,L41,IF(AU6-(18*E41)=G41,L41,IF(AU6-(19*E41)=G41,L41,IF(AU6-(20*E41)=G41,L41,IF(AU6-(21*E41)=G41,L41,IF(AU6-(22*E41)=G41,L41,IF(AU6-(23*E41)=G41,L41,IF(AU6-(24*E41)=G41,L41,IF(AU6-(25*E41)=G41,L41,""))))))))))))))))))))))))))</f>
        <v/>
      </c>
      <c r="AV41" s="56">
        <f>IF(G41=AV6,L41,IF(AV6-E41=G41,L41,IF(AV6-(2*E41)=G41,L41,IF(AV6-(3*E41)=G41,L41,IF(AV6-(4*E41)=G41,L41,IF(AV6-(5*E41)=G41,L41,IF(AV6-(6*E41)=G41,L41,IF(AV6-(7*E41)=G41,L41,IF(AV6-(8*E41)=G41,L41,IF(AV6-(9*E41)=G41,L41,IF(AV6-(10*E41)=G41,L41,IF(AV6-(11*E41)=G41,L41,IF(AV6-(12*E41)=G41,L41,IF(AV6-(13*E41)=G41,L41,IF(AV6-(14*E41)=G41,L41,IF(AV6-(15*E41)=G41,L41,IF(AV6-(16*E41)=G41,L41,IF(AV6-(17*E41)=G41,L41,IF(AV6-(18*E41)=G41,L41,IF(AV6-(19*E41)=G41,L41,IF(AV6-(20*E41)=G41,L41,IF(AV6-(21*E41)=G41,L41,IF(AV6-(22*E41)=G41,L41,IF(AV6-(23*E41)=G41,L41,IF(AV6-(24*E41)=G41,L41,IF(AV6-(25*E41)=G41,L41,""))))))))))))))))))))))))))</f>
        <v>31.82</v>
      </c>
      <c r="AW41" s="56" t="str">
        <f>IF(G41=AW6,L41,IF(AW6-E41=G41,L41,IF(AW6-(2*E41)=G41,L41,IF(AW6-(3*E41)=G41,L41,IF(AW6-(4*E41)=G41,L41,IF(AW6-(5*E41)=G41,L41,IF(AW6-(6*E41)=G41,L41,IF(AW6-(7*E41)=G41,L41,IF(AW6-(8*E41)=G41,L41,IF(AW6-(9*E41)=G41,L41,IF(AW6-(10*E41)=G41,L41,IF(AW6-(11*E41)=G41,L41,IF(AW6-(12*E41)=G41,L41,IF(AW6-(13*E41)=G41,L41,IF(AW6-(14*E41)=G41,L41,IF(AW6-(15*E41)=G41,L41,IF(AW6-(16*E41)=G41,L41,IF(AW6-(17*E41)=G41,L41,IF(AW6-(18*E41)=G41,L41,IF(AW6-(19*E41)=G41,L41,IF(AW6-(20*E41)=G41,L41,IF(AW6-(21*E41)=G41,L41,IF(AW6-(22*E41)=G41,L41,IF(AW6-(23*E41)=G41,L41,IF(AW6-(24*E41)=G41,L41,IF(AW6-(25*E41)=G41,L41,""))))))))))))))))))))))))))</f>
        <v/>
      </c>
      <c r="AX41" s="56" t="str">
        <f>IF(G41=AX6,L41,IF(AX6-E41=G41,L41,IF(AX6-(2*E41)=G41,L41,IF(AX6-(3*E41)=G41,L41,IF(AX6-(4*E41)=G41,L41,IF(AX6-(5*E41)=G41,L41,IF(AX6-(6*E41)=G41,L41,IF(AX6-(7*E41)=G41,L41,IF(AX6-(8*E41)=G41,L41,IF(AX6-(9*E41)=G41,L41,IF(AX6-(10*E41)=G41,L41,IF(AX6-(11*E41)=G41,L41,IF(AX6-(12*E41)=G41,L41,IF(AX6-(13*E41)=G41,L41,IF(AX6-(14*E41)=G41,L41,IF(AX6-(15*E41)=G41,L41,IF(AX6-(16*E41)=G41,L41,IF(AX6-(17*E41)=G41,L41,IF(AX6-(18*E41)=G41,L41,IF(AX6-(19*E41)=G41,L41,IF(AX6-(20*E41)=G41,L41,IF(AX6-(21*E41)=G41,L41,IF(AX6-(22*E41)=G41,L41,IF(AX6-(23*E41)=G41,L41,IF(AX6-(24*E41)=G41,L41,IF(AX6-(25*E41)=G41,L41,""))))))))))))))))))))))))))</f>
        <v/>
      </c>
      <c r="AY41" s="56" t="str">
        <f>IF(G41=AY6,L41,IF(AY6-E41=G41,L41,IF(AY6-(2*E41)=G41,L41,IF(AY6-(3*E41)=G41,L41,IF(AY6-(4*E41)=G41,L41,IF(AY6-(5*E41)=G41,L41,IF(AY6-(6*E41)=G41,L41,IF(AY6-(7*E41)=G41,L41,IF(AY6-(8*E41)=G41,L41,IF(AY6-(9*E41)=G41,L41,IF(AY6-(10*E41)=G41,L41,IF(AY6-(11*E41)=G41,L41,IF(AY6-(12*E41)=G41,L41,IF(AY6-(13*E41)=G41,L41,IF(AY6-(14*E41)=G41,L41,IF(AY6-(15*E41)=G41,L41,IF(AY6-(16*E41)=G41,L41,IF(AY6-(17*E41)=G41,L41,IF(AY6-(18*E41)=G41,L41,IF(AY6-(19*E41)=G41,L41,IF(AY6-(20*E41)=G41,L41,IF(AY6-(21*E41)=G41,L41,IF(AY6-(22*E41)=G41,L41,IF(AY6-(23*E41)=G41,L41,IF(AY6-(24*E41)=G41,L41,IF(AY6-(25*E41)=G41,L41,""))))))))))))))))))))))))))</f>
        <v/>
      </c>
      <c r="AZ41" s="56" t="str">
        <f>IF(G41=AZ6,L41,IF(AZ6-E41=G41,L41,IF(AZ6-(2*E41)=G41,L41,IF(AZ6-(3*E41)=G41,L41,IF(AZ6-(4*E41)=G41,L41,IF(AZ6-(5*E41)=G41,L41,IF(AZ6-(6*E41)=G41,L41,IF(AZ6-(7*E41)=G41,L41,IF(AZ6-(8*E41)=G41,L41,IF(AZ6-(9*E41)=G41,L41,IF(AZ6-(10*E41)=G41,L41,IF(AZ6-(11*E41)=G41,L41,IF(AZ6-(12*E41)=G41,L41,IF(AZ6-(13*E41)=G41,L41,IF(AZ6-(14*E41)=G41,L41,IF(AZ6-(15*E41)=G41,L41,IF(AZ6-(16*E41)=G41,L41,IF(AZ6-(17*E41)=G41,L41,IF(AZ6-(18*E41)=G41,L41,IF(AZ6-(19*E41)=G41,L41,IF(AZ6-(20*E41)=G41,L41,IF(AZ6-(21*E41)=G41,L41,IF(AZ6-(22*E41)=G41,L41,IF(AZ6-(23*E41)=G41,L41,IF(AZ6-(24*E41)=G41,L41,IF(AZ6-(25*E41)=G41,L41,""))))))))))))))))))))))))))</f>
        <v/>
      </c>
      <c r="BA41" s="56" t="str">
        <f>IF(G41=BA6,L41,IF(BA6-E41=G41,L41,IF(BA6-(2*E41)=G41,L41,IF(BA6-(3*E41)=G41,L41,IF(BA6-(4*E41)=G41,L41,IF(BA6-(5*E41)=G41,L41,IF(BA6-(6*E41)=G41,L41,IF(BA6-(7*E41)=G41,L41,IF(BA6-(8*E41)=G41,L41,IF(BA6-(9*E41)=G41,L41,IF(BA6-(10*E41)=G41,L41,IF(BA6-(11*E41)=G41,L41,IF(BA6-(12*E41)=G41,L41,IF(BA6-(13*E41)=G41,L41,IF(BA6-(14*E41)=G41,L41,IF(BA6-(15*E41)=G41,L41,IF(BA6-(16*E41)=G41,L41,IF(BA6-(17*E41)=G41,L41,IF(BA6-(18*E41)=G41,L41,IF(BA6-(19*E41)=G41,L41,IF(BA6-(20*E41)=G41,L41,IF(BA6-(21*E41)=G41,L41,IF(BA6-(22*E41)=G41,L41,IF(BA6-(23*E41)=G41,L41,IF(BA6-(24*E41)=G41,L41,IF(BA6-(25*E41)=G41,L41,""))))))))))))))))))))))))))</f>
        <v/>
      </c>
      <c r="BB41" s="56" t="str">
        <f>IF(G41=BB6,L41,IF(BB6-E41=G41,L41,IF(BB6-(2*E41)=G41,L41,IF(BB6-(3*E41)=G41,L41,IF(BB6-(4*E41)=G41,L41,IF(BB6-(5*E41)=G41,L41,IF(BB6-(6*E41)=G41,L41,IF(BB6-(7*E41)=G41,L41,IF(BB6-(8*E41)=G41,L41,IF(BB6-(9*E41)=G41,L41,IF(BB6-(10*E41)=G41,L41,IF(BB6-(11*E41)=G41,L41,IF(BB6-(12*E41)=G41,L41,IF(BB6-(13*E41)=G41,L41,IF(BB6-(14*E41)=G41,L41,IF(BB6-(15*E41)=G41,L41,IF(BB6-(16*E41)=G41,L41,IF(BB6-(17*E41)=G41,L41,IF(BB6-(18*E41)=G41,L41,IF(BB6-(19*E41)=G41,L41,IF(BB6-(20*E41)=G41,L41,IF(BB6-(21*E41)=G41,L41,IF(BB6-(22*E41)=G41,L41,IF(BB6-(23*E41)=G41,L41,IF(BB6-(24*E41)=G41,L41,IF(BB6-(25*E41)=G41,L41,""))))))))))))))))))))))))))</f>
        <v/>
      </c>
      <c r="BC41" s="56" t="str">
        <f>IF(G41=BC6,L41,IF(BC6-E41=G41,L41,IF(BC6-(2*E41)=G41,L41,IF(BC6-(3*E41)=G41,L41,IF(BC6-(4*E41)=G41,L41,IF(BC6-(5*E41)=G41,L41,IF(BC6-(6*E41)=G41,L41,IF(BC6-(7*E41)=G41,L41,IF(BC6-(8*E41)=G41,L41,IF(BC6-(9*E41)=G41,L41,IF(BC6-(10*E41)=G41,L41,IF(BC6-(11*E41)=G41,L41,IF(BC6-(12*E41)=G41,L41,IF(BC6-(13*E41)=G41,L41,IF(BC6-(14*E41)=G41,L41,IF(BC6-(15*E41)=G41,L41,IF(BC6-(16*E41)=G41,L41,IF(BC6-(17*E41)=G41,L41,IF(BC6-(18*E41)=G41,L41,IF(BC6-(19*E41)=G41,L41,IF(BC6-(20*E41)=G41,L41,IF(BC6-(21*E41)=G41,L41,IF(BC6-(22*E41)=G41,L41,IF(BC6-(23*E41)=G41,L41,IF(BC6-(24*E41)=G41,L41,IF(BC6-(25*E41)=G41,L41,""))))))))))))))))))))))))))</f>
        <v/>
      </c>
      <c r="BD41" s="56" t="str">
        <f>IF(G41=BD6,L41,IF(BD6-E41=G41,L41,IF(BD6-(2*E41)=G41,L41,IF(BD6-(3*E41)=G41,L41,IF(BD6-(4*E41)=G41,L41,IF(BD6-(5*E41)=G41,L41,IF(BD6-(6*E41)=G41,L41,IF(BD6-(7*E41)=G41,L41,IF(BD6-(8*E41)=G41,L41,IF(BD6-(9*E41)=G41,L41,IF(BD6-(10*E41)=G41,L41,IF(BD6-(11*E41)=G41,L41,IF(BD6-(12*E41)=G41,L41,IF(BD6-(13*E41)=G41,L41,IF(BD6-(14*E41)=G41,L41,IF(BD6-(15*E41)=G41,L41,IF(BD6-(16*E41)=G41,L41,IF(BD6-(17*E41)=G41,L41,IF(BD6-(18*E41)=G41,L41,IF(BD6-(19*E41)=G41,L41,IF(BD6-(20*E41)=G41,L41,IF(BD6-(21*E41)=G41,L41,IF(BD6-(22*E41)=G41,L41,IF(BD6-(23*E41)=G41,L41,IF(BD6-(24*E41)=G41,L41,IF(BD6-(25*E41)=G41,L41,""))))))))))))))))))))))))))</f>
        <v/>
      </c>
      <c r="BE41" s="56" t="str">
        <f>IF(G41=BE6,L41,IF(BE6-E41=G41,L41,IF(BE6-(2*E41)=G41,L41,IF(BE6-(3*E41)=G41,L41,IF(BE6-(4*E41)=G41,L41,IF(BE6-(5*E41)=G41,L41,IF(BE6-(6*E41)=G41,L41,IF(BE6-(7*E41)=G41,L41,IF(BE6-(8*E41)=G41,L41,IF(BE6-(9*E41)=G41,L41,IF(BE6-(10*E41)=G41,L41,IF(BE6-(11*E41)=G41,L41,IF(BE6-(12*E41)=G41,L41,IF(BE6-(13*E41)=G41,L41,IF(BE6-(14*E41)=G41,L41,IF(BE6-(15*E41)=G41,L41,IF(BE6-(16*E41)=G41,L41,IF(BE6-(17*E41)=G41,L41,IF(BE6-(18*E41)=G41,L41,IF(BE6-(19*E41)=G41,L41,IF(BE6-(20*E41)=G41,L41,IF(BE6-(21*E41)=G41,L41,IF(BE6-(22*E41)=G41,L41,IF(BE6-(23*E41)=G41,L41,IF(BE6-(24*E41)=G41,L41,IF(BE6-(25*E41)=G41,L41,""))))))))))))))))))))))))))</f>
        <v/>
      </c>
      <c r="BF41" s="56" t="str">
        <f>IF(G41=BF6,L41,IF(BF6-E41=G41,L41,IF(BF6-(2*E41)=G41,L41,IF(BF6-(3*E41)=G41,L41,IF(BF6-(4*E41)=G41,L41,IF(BF6-(5*E41)=G41,L41,IF(BF6-(6*E41)=G41,L41,IF(BF6-(7*E41)=G41,L41,IF(BF6-(8*E41)=G41,L41,IF(BF6-(9*E41)=G41,L41,IF(BF6-(10*E41)=G41,L41,IF(BF6-(11*E41)=G41,L41,IF(BF6-(12*E41)=G41,L41,IF(BF6-(13*E41)=G41,L41,IF(BF6-(14*E41)=G41,L41,IF(BF6-(15*E41)=G41,L41,IF(BF6-(16*E41)=G41,L41,IF(BF6-(17*E41)=G41,L41,IF(BF6-(18*E41)=G41,L41,IF(BF6-(19*E41)=G41,L41,IF(BF6-(20*E41)=G41,L41,IF(BF6-(21*E41)=G41,L41,IF(BF6-(22*E41)=G41,L41,IF(BF6-(23*E41)=G41,L41,IF(BF6-(24*E41)=G41,L41,IF(BF6-(25*E41)=G41,L41,""))))))))))))))))))))))))))</f>
        <v/>
      </c>
      <c r="BG41" s="56" t="str">
        <f>IF(G41=BG6,L41,IF(BG6-E41=G41,L41,IF(BG6-(2*E41)=G41,L41,IF(BG6-(3*E41)=G41,L41,IF(BG6-(4*E41)=G41,L41,IF(BG6-(5*E41)=G41,L41,IF(BG6-(6*E41)=G41,L41,IF(BG6-(7*E41)=G41,L41,IF(BG6-(8*E41)=G41,L41,IF(BG6-(9*E41)=G41,L41,IF(BG6-(10*E41)=G41,L41,IF(BG6-(11*E41)=G41,L41,IF(BG6-(12*E41)=G41,L41,IF(BG6-(13*E41)=G41,L41,IF(BG6-(14*E41)=G41,L41,IF(BG6-(15*E41)=G41,L41,IF(BG6-(16*E41)=G41,L41,IF(BG6-(17*E41)=G41,L41,IF(BG6-(18*E41)=G41,L41,IF(BG6-(19*E41)=G41,L41,IF(BG6-(20*E41)=G41,L41,IF(BG6-(21*E41)=G41,L41,IF(BG6-(22*E41)=G41,L41,IF(BG6-(23*E41)=G41,L41,IF(BG6-(24*E41)=G41,L41,IF(BG6-(25*E41)=G41,L41,""))))))))))))))))))))))))))</f>
        <v/>
      </c>
      <c r="BH41" s="56" t="str">
        <f>IF(G41=BH6,L41,IF(BH6-E41=G41,L41,IF(BH6-(2*E41)=G41,L41,IF(BH6-(3*E41)=G41,L41,IF(BH6-(4*E41)=G41,L41,IF(BH6-(5*E41)=G41,L41,IF(BH6-(6*E41)=G41,L41,IF(BH6-(7*E41)=G41,L41,IF(BH6-(8*E41)=G41,L41,IF(BH6-(9*E41)=G41,L41,IF(BH6-(10*E41)=G41,L41,IF(BH6-(11*E41)=G41,L41,IF(BH6-(12*E41)=G41,L41,IF(BH6-(13*E41)=G41,L41,IF(BH6-(14*E41)=G41,L41,IF(BH6-(15*E41)=G41,L41,IF(BH6-(16*E41)=G41,L41,IF(BH6-(17*E41)=G41,L41,IF(BH6-(18*E41)=G41,L41,IF(BH6-(19*E41)=G41,L41,IF(BH6-(20*E41)=G41,L41,IF(BH6-(21*E41)=G41,L41,IF(BH6-(22*E41)=G41,L41,IF(BH6-(23*E41)=G41,L41,IF(BH6-(24*E41)=G41,L41,IF(BH6-(25*E41)=G41,L41,""))))))))))))))))))))))))))</f>
        <v/>
      </c>
      <c r="BI41" s="56" t="str">
        <f>IF(G41=BI6,L41,IF(BI6-E41=G41,L41,IF(BI6-(2*E41)=G41,L41,IF(BI6-(3*E41)=G41,L41,IF(BI6-(4*E41)=G41,L41,IF(BI6-(5*E41)=G41,L41,IF(BI6-(6*E41)=G41,L41,IF(BI6-(7*E41)=G41,L41,IF(BI6-(8*E41)=G41,L41,IF(BI6-(9*E41)=G41,L41,IF(BI6-(10*E41)=G41,L41,IF(BI6-(11*E41)=G41,L41,IF(BI6-(12*E41)=G41,L41,IF(BI6-(13*E41)=G41,L41,IF(BI6-(14*E41)=G41,L41,IF(BI6-(15*E41)=G41,L41,IF(BI6-(16*E41)=G41,L41,IF(BI6-(17*E41)=G41,L41,IF(BI6-(18*E41)=G41,L41,IF(BI6-(19*E41)=G41,L41,IF(BI6-(20*E41)=G41,L41,IF(BI6-(21*E41)=G41,L41,IF(BI6-(22*E41)=G41,L41,IF(BI6-(23*E41)=G41,L41,IF(BI6-(24*E41)=G41,L41,IF(BI6-(25*E41)=G41,L41,""))))))))))))))))))))))))))</f>
        <v/>
      </c>
      <c r="BJ41" s="56" t="str">
        <f>IF(G41=BJ6,L41,IF(BJ6-E41=G41,L41,IF(BJ6-(2*E41)=G41,L41,IF(BJ6-(3*E41)=G41,L41,IF(BJ6-(4*E41)=G41,L41,IF(BJ6-(5*E41)=G41,L41,IF(BJ6-(6*E41)=G41,L41,IF(BJ6-(7*E41)=G41,L41,IF(BJ6-(8*E41)=G41,L41,IF(BJ6-(9*E41)=G41,L41,IF(BJ6-(10*E41)=G41,L41,IF(BJ6-(11*E41)=G41,L41,IF(BJ6-(12*E41)=G41,L41,IF(BJ6-(13*E41)=G41,L41,IF(BJ6-(14*E41)=G41,L41,IF(BJ6-(15*E41)=G41,L41,IF(BJ6-(16*E41)=G41,L41,IF(BJ6-(17*E41)=G41,L41,IF(BJ6-(18*E41)=G41,L41,IF(BJ6-(19*E41)=G41,L41,IF(BJ6-(20*E41)=G41,L41,IF(BJ6-(21*E41)=G41,L41,IF(BJ6-(22*E41)=G41,L41,IF(BJ6-(23*E41)=G41,L41,IF(BJ6-(24*E41)=G41,L41,IF(BJ6-(25*E41)=G41,L41,""))))))))))))))))))))))))))</f>
        <v/>
      </c>
      <c r="BK41" s="56" t="str">
        <f>IF(G41=BK6,L41,IF(BK6-E41=G41,L41,IF(BK6-(2*E41)=G41,L41,IF(BK6-(3*E41)=G41,L41,IF(BK6-(4*E41)=G41,L41,IF(BK6-(5*E41)=G41,L41,IF(BK6-(6*E41)=G41,L41,IF(BK6-(7*E41)=G41,L41,IF(BK6-(8*E41)=G41,L41,IF(BK6-(9*E41)=G41,L41,IF(BK6-(10*E41)=G41,L41,IF(BK6-(11*E41)=G41,L41,IF(BK6-(12*E41)=G41,L41,IF(BK6-(13*E41)=G41,L41,IF(BK6-(14*E41)=G41,L41,IF(BK6-(15*E41)=G41,L41,IF(BK6-(16*E41)=G41,L41,IF(BK6-(17*E41)=G41,L41,IF(BK6-(18*E41)=G41,L41,IF(BK6-(19*E41)=G41,L41,IF(BK6-(20*E41)=G41,L41,IF(BK6-(21*E41)=G41,L41,IF(BK6-(22*E41)=G41,L41,IF(BK6-(23*E41)=G41,L41,IF(BK6-(24*E41)=G41,L41,IF(BK6-(25*E41)=G41,L41,""))))))))))))))))))))))))))</f>
        <v/>
      </c>
      <c r="BL41" s="56" t="str">
        <f>IF(G41=BL6,L41,IF(BL6-E41=G41,L41,IF(BL6-(2*E41)=G41,L41,IF(BL6-(3*E41)=G41,L41,IF(BL6-(4*E41)=G41,L41,IF(BL6-(5*E41)=G41,L41,IF(BL6-(6*E41)=G41,L41,IF(BL6-(7*E41)=G41,L41,IF(BL6-(8*E41)=G41,L41,IF(BL6-(9*E41)=G41,L41,IF(BL6-(10*E41)=G41,L41,IF(BL6-(11*E41)=G41,L41,IF(BL6-(12*E41)=G41,L41,IF(BL6-(13*E41)=G41,L41,IF(BL6-(14*E41)=G41,L41,IF(BL6-(15*E41)=G41,L41,IF(BL6-(16*E41)=G41,L41,IF(BL6-(17*E41)=G41,L41,IF(BL6-(18*E41)=G41,L41,IF(BL6-(19*E41)=G41,L41,IF(BL6-(20*E41)=G41,L41,IF(BL6-(21*E41)=G41,L41,IF(BL6-(22*E41)=G41,L41,IF(BL6-(23*E41)=G41,L41,IF(BL6-(24*E41)=G41,L41,IF(BL6-(25*E41)=G41,L41,""))))))))))))))))))))))))))</f>
        <v/>
      </c>
      <c r="BM41" s="57" t="str">
        <f>IF(G41=BM6,L41,IF(BM6-E41=G41,L41,IF(BM6-(2*E41)=G41,L41,IF(BM6-(3*E41)=G41,L41,IF(BM6-(4*E41)=G41,L41,IF(BM6-(5*E41)=G41,L41,IF(BM6-(6*E41)=G41,L41,IF(BM6-(7*E41)=G41,L41,IF(BM6-(8*E41)=G41,L41,IF(BM6-(9*E41)=G41,L41,IF(BM6-(10*E41)=G41,L41,IF(BM6-(11*E41)=G41,L41,IF(BM6-(12*E41)=G41,L41,IF(BM6-(13*E41)=G41,L41,IF(BM6-(14*E41)=G41,L41,IF(BM6-(15*E41)=G41,L41,IF(BM6-(16*E41)=G41,L41,IF(BM6-(17*E41)=G41,L41,IF(BM6-(18*E41)=G41,L41,IF(BM6-(19*E41)=G41,L41,IF(BM6-(20*E41)=G41,L41,IF(BM6-(21*E41)=G41,L41,IF(BM6-(22*E41)=G41,L41,IF(BM6-(23*E41)=G41,L41,IF(BM6-(24*E41)=G41,L41,IF(BM6-(25*E41)=G41,L41,""))))))))))))))))))))))))))</f>
        <v/>
      </c>
    </row>
    <row r="42" spans="1:65" x14ac:dyDescent="0.3">
      <c r="A42" s="1"/>
      <c r="B42" s="7" t="s">
        <v>10</v>
      </c>
      <c r="C42" s="50" t="s">
        <v>63</v>
      </c>
      <c r="D42" s="6" t="s">
        <v>255</v>
      </c>
      <c r="E42" s="6">
        <v>15</v>
      </c>
      <c r="F42" s="72">
        <v>2017</v>
      </c>
      <c r="G42" s="46">
        <f t="shared" si="7"/>
        <v>2032</v>
      </c>
      <c r="H42" s="28" t="s">
        <v>19</v>
      </c>
      <c r="I42" s="28">
        <v>5</v>
      </c>
      <c r="J42" s="28" t="str">
        <f>IF(D42='Entréer Trapphus'!G3,"64353",IF(D42='Entréer Trapphus'!G4,"64354",IF(D42='Entréer Trapphus'!G5,"64721","")))</f>
        <v>64354</v>
      </c>
      <c r="K42" s="28">
        <v>14580</v>
      </c>
      <c r="L42" s="91">
        <f t="shared" si="8"/>
        <v>72.900000000000006</v>
      </c>
      <c r="M42" s="28"/>
      <c r="O42" s="55" t="str">
        <f>IF(G42=O6,L42,IF(O6-E42=G42,L42,IF(O6-(2*E42)=G42,L42,IF(O6-(3*E42)=G42,L42,IF(O6-(4*E42)=G42,L42,IF(O6-(5*E42)=G42,L42,IF(O6-(6*E42)=G42,L42,IF(O6-(7*E42)=G42,L42,IF(O6-(8*E42)=G42,L42,IF(O6-(9*E42)=G42,L42,IF(O6-(10*E42)=G42,L42,IF(O6-(11*E42)=G42,L42,IF(O6-(12*E42)=G42,L42,IF(O6-(13*E42)=G42,L42,IF(O6-(14*E42)=G42,L42,IF(O6-(15*E42)=G42,L42,IF(O6-(16*E42)=G42,L42,IF(O6-(17*E42)=G42,L42,IF(O6-(18*E42)=G42,L42,IF(O6-(19*E42)=G42,L42,IF(O6-(20*E42)=G42,L42,IF(O6-(21*E42)=G42,L42,IF(O6-(22*E42)=G42,L42,IF(O6-(23*E42)=G42,L42,IF(O6-(24*E42)=G42,L42,IF(O6-(25*E42)=G42,L42,""))))))))))))))))))))))))))</f>
        <v/>
      </c>
      <c r="P42" s="56" t="str">
        <f>IF(G42=P6,L42,IF(P6-E42=G42,L42,IF(P6-(2*E42)=G42,L42,IF(P6-(3*E42)=G42,L42,IF(P6-(4*E42)=G42,L42,IF(P6-(5*E42)=G42,L42,IF(P6-(6*E42)=G42,L42,IF(P6-(7*E42)=G42,L42,IF(P6-(8*E42)=G42,L42,IF(P6-(9*E42)=G42,L42,IF(P6-(10*E42)=G42,L42,IF(P6-(11*E42)=G42,L42,IF(P6-(12*E42)=G42,L42,IF(P6-(13*E42)=G42,L42,IF(P6-(14*E42)=G42,L42,IF(P6-(15*E42)=G42,L42,IF(P6-(16*E42)=G42,L42,IF(P6-(17*E42)=G42,L42,IF(P6-(18*E42)=G42,L42,IF(P6-(19*E42)=G42,L42,IF(P6-(20*E42)=G42,L42,IF(P6-(21*E42)=G42,L42,IF(P6-(22*E42)=G42,L42,IF(P6-(23*E42)=G42,L42,IF(P6-(24*E42)=G42,L42,IF(P6-(25*E42)=G42,L42,""))))))))))))))))))))))))))</f>
        <v/>
      </c>
      <c r="Q42" s="56" t="str">
        <f>IF(G42=Q6,L42,IF(Q6-E42=G42,L42,IF(Q6-(2*E42)=G42,L42,IF(Q6-(3*E42)=G42,L42,IF(Q6-(4*E42)=G42,L42,IF(Q6-(5*E42)=G42,L42,IF(Q6-(6*E42)=G42,L42,IF(Q6-(7*E42)=G42,L42,IF(Q6-(8*E42)=G42,L42,IF(Q6-(9*E42)=G42,L42,IF(Q6-(10*E42)=G42,L42,IF(Q6-(11*E42)=G42,L42,IF(Q6-(12*E42)=G42,L42,IF(Q6-(13*E42)=G42,L42,IF(Q6-(14*E42)=G42,L42,IF(Q6-(15*E42)=G42,L42,IF(Q6-(16*E42)=G42,L42,IF(Q6-(17*E42)=G42,L42,IF(Q6-(18*E42)=G42,L42,IF(Q6-(19*E42)=G42,L42,IF(Q6-(20*E42)=G42,L42,IF(Q6-(21*E42)=G42,L42,IF(Q6-(22*E42)=G42,L42,IF(Q6-(23*E42)=G42,L42,IF(Q6-(24*E42)=G42,L42,IF(Q6-(25*E42)=G42,L42,""))))))))))))))))))))))))))</f>
        <v/>
      </c>
      <c r="R42" s="56" t="str">
        <f>IF(G42=R6,L42,IF(R6-E42=G42,L42,IF(R6-(2*E42)=G42,L42,IF(R6-(3*E42)=G42,L42,IF(R6-(4*E42)=G42,L42,IF(R6-(5*E42)=G42,L42,IF(R6-(6*E42)=G42,L42,IF(R6-(7*E42)=G42,L42,IF(R6-(8*E42)=G42,L42,IF(R6-(9*E42)=G42,L42,IF(R6-(10*E42)=G42,L42,IF(R6-(11*E42)=G42,L42,IF(R6-(12*E42)=G42,L42,IF(R6-(13*E42)=G42,L42,IF(R6-(14*E42)=G42,L42,IF(R6-(15*E42)=G42,L42,IF(R6-(16*E42)=G42,L42,IF(R6-(17*E42)=G42,L42,IF(R6-(18*E42)=G42,L42,IF(R6-(19*E42)=G42,L42,IF(R6-(20*E42)=G42,L42,IF(R6-(21*E42)=G42,L42,IF(R6-(22*E42)=G42,L42,IF(R6-(23*E42)=G42,L42,IF(R6-(24*E42)=G42,L42,IF(R6-(25*E42)=G42,L42,""))))))))))))))))))))))))))</f>
        <v/>
      </c>
      <c r="S42" s="56" t="str">
        <f>IF(G42=S6,L42,IF(S6-E42=G42,L42,IF(S6-(2*E42)=G42,L42,IF(S6-(3*E42)=G42,L42,IF(S6-(4*E42)=G42,L42,IF(S6-(5*E42)=G42,L42,IF(S6-(6*E42)=G42,L42,IF(S6-(7*E42)=G42,L42,IF(S6-(8*E42)=G42,L42,IF(S6-(9*E42)=G42,L42,IF(S6-(10*E42)=G42,L42,IF(S6-(11*E42)=G42,L42,IF(S6-(12*E42)=G42,L42,IF(S6-(13*E42)=G42,L42,IF(S6-(14*E42)=G42,L42,IF(S6-(15*E42)=G42,L42,IF(S6-(16*E42)=G42,L42,IF(S6-(17*E42)=G42,L42,IF(S6-(18*E42)=G42,L42,IF(S6-(19*E42)=G42,L42,IF(S6-(20*E42)=G42,L42,IF(S6-(21*E42)=G42,L42,IF(S6-(22*E42)=G42,L42,IF(S6-(23*E42)=G42,L42,IF(S6-(24*E42)=G42,L42,IF(S6-(25*E42)=G42,L42,""))))))))))))))))))))))))))</f>
        <v/>
      </c>
      <c r="T42" s="56" t="str">
        <f>IF(G42=T6,L42,IF(T6-E42=G42,L42,IF(T6-(2*E42)=G42,L42,IF(T6-(3*E42)=G42,L42,IF(T6-(4*E42)=G42,L42,IF(T6-(5*E42)=G42,L42,IF(T6-(6*E42)=G42,L42,IF(T6-(7*E42)=G42,L42,IF(T6-(8*E42)=G42,L42,IF(T6-(9*E42)=G42,L42,IF(T6-(10*E42)=G42,L42,IF(T6-(11*E42)=G42,L42,IF(T6-(12*E42)=G42,L42,IF(T6-(13*E42)=G42,L42,IF(T6-(14*E42)=G42,L42,IF(T6-(15*E42)=G42,L42,IF(T6-(16*E42)=G42,L42,IF(T6-(17*E42)=G42,L42,IF(T6-(18*E42)=G42,L42,IF(T6-(19*E42)=G42,L42,IF(T6-(20*E42)=G42,L42,IF(T6-(21*E42)=G42,L42,IF(T6-(22*E42)=G42,L42,IF(T6-(23*E42)=G42,L42,IF(T6-(24*E42)=G42,L42,IF(T6-(25*E42)=G42,L42,""))))))))))))))))))))))))))</f>
        <v/>
      </c>
      <c r="U42" s="56" t="str">
        <f>IF(G42=U6,L42,IF(U6-E42=G42,L42,IF(U6-(2*E42)=G42,L42,IF(U6-(3*E42)=G42,L42,IF(U6-(4*E42)=G42,L42,IF(U6-(5*E42)=G42,L42,IF(U6-(6*E42)=G42,L42,IF(U6-(7*E42)=G42,L42,IF(U6-(8*E42)=G42,L42,IF(U6-(9*E42)=G42,L42,IF(U6-(10*E42)=G42,L42,IF(U6-(11*E42)=G42,L42,IF(U6-(12*E42)=G42,L42,IF(U6-(13*E42)=G42,L42,IF(U6-(14*E42)=G42,L42,IF(U6-(15*E42)=G42,L42,IF(U6-(16*E42)=G42,L42,IF(U6-(17*E42)=G42,L42,IF(U6-(18*E42)=G42,L42,IF(U6-(19*E42)=G42,L42,IF(U6-(20*E42)=G42,L42,IF(U6-(21*E42)=G42,L42,IF(U6-(22*E42)=G42,L42,IF(U6-(23*E42)=G42,L42,IF(U6-(24*E42)=G42,L42,IF(U6-(25*E42)=G42,L42,""))))))))))))))))))))))))))</f>
        <v/>
      </c>
      <c r="V42" s="56" t="str">
        <f>IF(G42=V6,L42,IF(V6-E42=G42,L42,IF(V6-(2*E42)=G42,L42,IF(V6-(3*E42)=G42,L42,IF(V6-(4*E42)=G42,L42,IF(V6-(5*E42)=G42,L42,IF(V6-(6*E42)=G42,L42,IF(V6-(7*E42)=G42,L42,IF(V6-(8*E42)=G42,L42,IF(V6-(9*E42)=G42,L42,IF(V6-(10*E42)=G42,L42,IF(V6-(11*E42)=G42,L42,IF(V6-(12*E42)=G42,L42,IF(V6-(13*E42)=G42,L42,IF(V6-(14*E42)=G42,L42,IF(V6-(1*E42)=G42,L42,IF(V6-(16*E42)=G42,L42,IF(V6-(17*E42)=G42,L42,IF(V6-(18*E42)=G42,L42,IF(V6-(19*E42)=G42,L42,IF(V6-(20*E42)=G42,L42,IF(V6-(21*E42)=G42,L42,IF(V6-(22*E42)=G42,L42,IF(V6-(23*E42)=G42,L42,IF(V6-(24*E42)=G42,L42,IF(V6-(25*E42)=G42,L42,""))))))))))))))))))))))))))</f>
        <v/>
      </c>
      <c r="W42" s="56" t="str">
        <f>IF(G42=W6,L42,IF(W6-E42=G42,L42,IF(W6-(2*E42)=G42,L42,IF(W6-(3*E42)=G42,L42,IF(W6-(4*E42)=G42,L42,IF(W6-(5*E42)=G42,L42,IF(W6-(6*E42)=G42,L42,IF(W6-(7*E42)=G42,L42,IF(W6-(8*E42)=G42,L42,IF(W6-(9*E42)=G42,L42,IF(W6-(10*E42)=G42,L42,IF(W6-(11*E42)=G42,L42,IF(W6-(12*E42)=G42,L42,IF(W6-(13*E42)=G42,L42,IF(W6-(14*E42)=G42,L42,IF(W6-(15*E42)=G42,L42,IF(W6-(16*E42)=G42,L42,IF(W6-(17*E42)=G42,L42,IF(W6-(18*E42)=G42,L42,IF(W6-(19*E42)=G42,L42,IF(W6-(20*E42)=G42,L42,IF(W6-(21*E42)=G42,L42,IF(W6-(22*E42)=G42,L42,IF(W6-(23*E42)=G42,L42,IF(W6-(24*E42)=G42,L42,IF(W6-(25*E42)=G42,L42,""))))))))))))))))))))))))))</f>
        <v/>
      </c>
      <c r="X42" s="56">
        <f>IF(G42=X6,L42,IF(X6-E42=G42,L42,IF(X6-(2*E42)=G42,L42,IF(X6-(3*E42)=G42,L42,IF(X6-(4*E42)=G42,L42,IF(X6-(5*E42)=G42,L42,IF(X6-(6*E42)=G42,L42,IF(X6-(7*E42)=G42,L42,IF(X6-(8*E42)=G42,L42,IF(X6-(9*E42)=G42,L42,IF(X6-(10*E42)=G42,L42,IF(X6-(11*E42)=G42,L42,IF(X6-(12*E42)=G42,L42,IF(X6-(13*E42)=G42,L42,IF(X6-(14*E42)=G42,L42,IF(X6-(15*E42)=G42,L42,IF(X6-(16*E42)=G42,L42,IF(X6-(17*E42)=G42,L42,IF(X6-(18*E42)=G42,L42,IF(X6-(19*E42)=G42,L42,IF(X6-(20*E42)=G42,L42,IF(X6-(21*E42)=G42,L42,IF(X6-(22*E42)=G42,L42,IF(X6-(23*E42)=G42,L42,IF(X6-(24*E42)=G42,L42,IF(X6-(25*E42)=G42,L42,""))))))))))))))))))))))))))</f>
        <v>72.900000000000006</v>
      </c>
      <c r="Y42" s="56" t="str">
        <f>IF(G42=Y6,L42,IF(Y6-E42=G42,L42,IF(Y6-(2*E42)=G42,L42,IF(Y6-(3*E42)=G42,L42,IF(Y6-(4*E42)=G42,L42,IF(Y6-(5*E42)=G42,L42,IF(Y6-(6*E42)=G42,L42,IF(Y6-(7*E42)=G42,L42,IF(Y6-(8*E42)=G42,L42,IF(Y6-(9*E42)=G42,L42,IF(Y6-(10*E42)=G42,L42,IF(Y6-(11*E42)=G42,L42,IF(Y6-(12*E42)=G42,L42,IF(Y6-(13*E42)=G42,L42,IF(Y6-(14*E42)=G42,L42,IF(Y6-(15*E42)=G42,L42,IF(Y6-(16*E42)=G42,L42,IF(Y6-(17*E42)=G42,L42,IF(Y6-(18*E42)=G42,L42,IF(Y6-(19*E42)=G42,L42,IF(Y6-(20*E42)=G42,L42,IF(Y6-(21*E42)=G42,L42,IF(Y6-(22*E42)=G42,L42,IF(Y6-(23*E42)=G42,L42,IF(Y6-(24*E42)=G42,L42,IF(Y6-(25*E42)=G42,L42,""))))))))))))))))))))))))))</f>
        <v/>
      </c>
      <c r="Z42" s="56" t="str">
        <f>IF(G42=Z6,L42,IF(Z6-E42=G42,L42,IF(Z6-(2*E42)=G42,L42,IF(Z6-(3*E42)=G42,L42,IF(Z6-(4*E42)=G42,L42,IF(Z6-(5*E42)=G42,L42,IF(Z6-(6*E42)=G42,L42,IF(Z6-(7*E42)=G42,L42,IF(Z6-(8*E42)=G42,L42,IF(Z6-(9*E42)=G42,L42,IF(Z6-(10*E42)=G42,L42,IF(Z6-(11*E42)=G42,L42,IF(Z6-(12*E42)=G42,L42,IF(Z6-(13*E42)=G42,L42,IF(Z6-(14*E42)=G42,L42,IF(Z6-(15*E42)=G42,L42,IF(Z6-(16*E42)=G42,L42,IF(Z6-(17*E42)=G42,L42,IF(Z6-(18*E42)=G42,L42,IF(Z6-(19*E42)=G42,L42,IF(Z6-(20*E42)=G42,L42,IF(Z6-(21*E42)=G42,L42,IF(Z6-(22*E42)=G42,L42,IF(Z6-(23*E42)=G42,L42,IF(Z6-(24*E42)=G42,L42,IF(Z6-(25*E42)=G42,L42,""))))))))))))))))))))))))))</f>
        <v/>
      </c>
      <c r="AA42" s="56" t="str">
        <f>IF(G42=AA6,L42,IF(AA6-E42=G42,L42,IF(AA6-(2*E42)=G42,L42,IF(AA6-(3*E42)=G42,L42,IF(AA6-(4*E42)=G42,L42,IF(AA6-(5*E42)=G42,L42,IF(AA6-(6*E42)=G42,L42,IF(AA6-(7*E42)=G42,L42,IF(AA6-(8*E42)=G42,L42,IF(AA6-(9*E42)=G42,L42,IF(AA6-(10*E42)=G42,L42,IF(AA6-(11*E42)=G42,L42,IF(AA6-(12*E42)=G42,L42,IF(AA6-(13*E42)=G42,L42,IF(AA6-(14*E42)=G42,L42,IF(AA6-(15*E42)=G42,L42,IF(AA6-(16*E42)=G42,L42,IF(AA6-(17*E42)=G42,L42,IF(AA6-(18*E42)=G42,L42,IF(AA6-(19*E42)=G42,L42,IF(AA6-(20*E42)=G42,L42,IF(AA6-(21*E42)=G42,L42,IF(AA6-(22*E42)=G42,L42,IF(AA6-(23*E42)=G42,L42,IF(AA6-(24*E42)=G42,L42,IF(AA6-(25*E42)=G42,L42,""))))))))))))))))))))))))))</f>
        <v/>
      </c>
      <c r="AB42" s="56" t="str">
        <f>IF(G42=AB6,L42,IF(AB6-E42=G42,L42,IF(AB6-(2*E42)=G42,L42,IF(AB6-(3*E42)=G42,L42,IF(AB6-(4*E42)=G42,L42,IF(AB6-(5*E42)=G42,L42,IF(AB6-(6*E42)=G42,L42,IF(AB6-(7*E42)=G42,L42,IF(AB6-(8*E42)=G42,L42,IF(AB6-(9*E42)=G42,L42,IF(AB6-(10*E42)=G42,L42,IF(AB6-(11*E42)=G42,L42,IF(AB6-(12*E42)=G42,L42,IF(AB6-(13*E42)=G42,L42,IF(AB6-(14*E42)=G42,L42,IF(AB6-(15*E42)=G42,L42,IF(AB6-(16*E42)=G42,L42,IF(AB6-(17*E42)=G42,L42,IF(AB6-(18*E42)=G42,L42,IF(AB6-(19*E42)=G42,L42,IF(AB6-(20*E42)=G42,L42,IF(AB6-(21*E42)=G42,L42,IF(AB6-(22*E42)=G42,L42,IF(AB6-(23*E42)=G42,L42,IF(AB6-(24*E42)=G42,L42,IF(AB6-(25*E42)=G42,L42,""))))))))))))))))))))))))))</f>
        <v/>
      </c>
      <c r="AC42" s="56" t="str">
        <f>IF(G42=AC6,L42,IF(AC6-E42=G42,L42,IF(AC6-(2*E42)=G42,L42,IF(AC6-(3*E42)=G42,L42,IF(AC6-(4*E42)=G42,L42,IF(AC6-(5*E42)=G42,L42,IF(AC6-(6*E42)=G42,L42,IF(AC6-(7*E42)=G42,L42,IF(AC6-(8*E42)=G42,L42,IF(AC6-(9*E42)=G42,L42,IF(AC6-(10*E42)=G42,L42,IF(AC6-(11*E42)=G42,L42,IF(AC6-(12*E42)=G42,L42,IF(AC6-(13*E42)=G42,L42,IF(AC6-(14*E42)=G42,L42,IF(AC6-(15*E42)=G42,L42,IF(AC6-(16*E42)=G42,L42,IF(AC6-(17*E42)=G42,L42,IF(AC6-(18*E42)=G42,L42,IF(AC6-(19*E42)=G42,L42,IF(AC6-(20*E42)=G42,L42,IF(AC6-(21*E42)=G42,L42,IF(AC6-(22*E42)=G42,L42,IF(AC6-(23*E42)=G42,L42,IF(AC6-(24*E42)=G42,L42,IF(AC6-(25*E42)=G42,L42,""))))))))))))))))))))))))))</f>
        <v/>
      </c>
      <c r="AD42" s="56" t="str">
        <f>IF(G42=AD6,L42,IF(AD6-E42=G42,L42,IF(AD6-(2*E42)=G42,L42,IF(AD6-(3*E42)=G42,L42,IF(AD6-(4*E42)=G42,L42,IF(AD6-(5*E42)=G42,L42,IF(AD6-(6*E42)=G42,L42,IF(AD6-(7*E42)=G42,L42,IF(AD6-(8*E42)=G42,L42,IF(AD6-(9*E42)=G42,L42,IF(AD6-(10*E42)=G42,L42,IF(AD6-(11*E42)=G42,L42,IF(AD6-(12*E42)=G42,L42,IF(AD6-(13*E42)=G42,L42,IF(AD6-(14*E42)=G42,L42,IF(AD6-(15*E42)=G42,L42,IF(AD6-(16*E42)=G42,L42,IF(AD6-(17*E42)=G42,L42,IF(AD6-(18*E42)=G42,L42,IF(AD6-(19*E42)=G42,L42,IF(AD6-(20*E42)=G42,L42,IF(AD6-(21*E42)=G42,L42,IF(AD6-(22*E42)=G42,L42,IF(AD6-(23*E42)=G42,L42,IF(AD6-(24*E42)=G42,L42,IF(AD6-(25*E42)=G42,L42,""))))))))))))))))))))))))))</f>
        <v/>
      </c>
      <c r="AE42" s="56" t="str">
        <f>IF(G42=AE6,L42,IF(AE6-E42=G42,L42,IF(AE6-(2*E42)=G42,L42,IF(AE6-(3*E42)=G42,L42,IF(AE6-(4*E42)=G42,L42,IF(AE6-(5*E42)=G42,L42,IF(AE6-(6*E42)=G42,L42,IF(AE6-(7*E42)=G42,L42,IF(AE6-(8*E42)=G42,L42,IF(AE6-(9*E42)=G42,L42,IF(AE6-(10*E42)=G42,L42,IF(AE6-(11*E42)=G42,L42,IF(AE6-(12*E42)=G42,L42,IF(AE6-(13*E42)=G42,L42,IF(AE6-(14*E42)=G42,L42,IF(AE6-(15*E42)=G42,L42,IF(AE6-(16*E42)=G42,L42,IF(AE6-(17*E42)=G42,L42,IF(AE6-(18*E42)=G42,L42,IF(AE6-(19*E42)=G42,L42,IF(AE6-(20*E42)=G42,L42,IF(AE6-(21*E42)=G42,L42,IF(AE6-(22*E42)=G42,L42,IF(AE6-(23*E42)=G42,L42,IF(AE6-(24*E42)=G42,L42,IF(AE6-(25*E42)=G42,L42,""))))))))))))))))))))))))))</f>
        <v/>
      </c>
      <c r="AF42" s="56" t="str">
        <f>IF(G42=AF6,L42,IF(AF6-E42=G42,L42,IF(AF6-(2*E42)=G42,L42,IF(AF6-(3*E42)=G42,L42,IF(AF6-(4*E42)=G42,L42,IF(AF6-(5*E42)=G42,L42,IF(AF6-(6*E42)=G42,L42,IF(AF6-(7*E42)=G42,L42,IF(AF6-(8*E42)=G42,L42,IF(AF6-(9*E42)=G42,L42,IF(AF6-(10*E42)=G42,L42,IF(AF6-(11*E42)=G42,L42,IF(AF6-(12*E42)=G42,L42,IF(AF6-(13*E42)=G42,L42,IF(AF6-(14*E42)=G42,L42,IF(AF6-(15*E42)=G42,L42,IF(AF6-(16*E42)=G42,L42,IF(AF6-(17*E42)=G42,L42,IF(AF6-(18*E42)=G42,L42,IF(AF6-(19*E42)=G42,L42,IF(AF6-(20*E42)=G42,L42,IF(AF6-(21*E42)=G42,L42,IF(AF6-(22*E42)=G42,L42,IF(AF6-(23*E42)=G42,L42,IF(AF6-(24*E42)=G42,L42,IF(AF6-(25*E42)=G42,L42,""))))))))))))))))))))))))))</f>
        <v/>
      </c>
      <c r="AG42" s="56" t="str">
        <f>IF(G42=AG6,L42,IF(AG6-E42=G42,L42,IF(AG6-(2*E42)=G42,L42,IF(AG6-(3*E42)=G42,L42,IF(AG6-(4*E42)=G42,L42,IF(AG6-(5*E42)=G42,L42,IF(AG6-(6*E42)=G42,L42,IF(AG6-(7*E42)=G42,L42,IF(AG6-(8*E42)=G42,L42,IF(AG6-(9*E42)=G42,L42,IF(AG6-(10*E42)=G42,L42,IF(AG6-(11*E42)=G42,L42,IF(AG6-(12*E42)=G42,L42,IF(AG6-(13*E42)=G42,L42,IF(AG6-(14*E42)=G42,L42,IF(AG6-(15*E42)=G42,L42,IF(AG6-(16*E42)=G42,L42,IF(AG6-(17*E42)=G42,L42,IF(AG6-(18*E42)=G42,L42,IF(AG6-(19*E42)=G42,L42,IF(AG6-(20*E42)=G42,L42,IF(AG6-(21*E42)=G42,L42,IF(AG6-(22*E42)=G42,L42,IF(AG6-(23*E42)=G42,L42,IF(AG6-(24*E42)=G42,L42,IF(AG6-(25*E42)=G42,L42,""))))))))))))))))))))))))))</f>
        <v/>
      </c>
      <c r="AH42" s="56" t="str">
        <f>IF(G42=AH6,L42,IF(AH6-E42=G42,L42,IF(AH6-(2*E42)=G42,L42,IF(AH6-(3*E42)=G42,L42,IF(AH6-(4*E42)=G42,L42,IF(AH6-(5*E42)=G42,L42,IF(AH6-(6*E42)=G42,L42,IF(AH6-(7*E42)=G42,L42,IF(AH6-(8*E42)=G42,L42,IF(AH6-(9*E42)=G42,L42,IF(AH6-(10*E42)=G42,L42,IF(AH6-(11*E42)=G42,L42,IF(AH6-(12*E42)=G42,L42,IF(AH6-(13*E42)=G42,L42,IF(AH6-(14*E42)=G42,L42,IF(AH6-(15*E42)=G42,L42,IF(AH6-(16*E42)=G42,L42,IF(AH6-(17*E42)=G42,L42,IF(AH6-(18*E42)=G42,L42,IF(AH6-(19*E42)=G42,L42,IF(AH6-(20*E42)=G42,L42,IF(AH6-(21*E42)=G42,L42,IF(AH6-(22*E42)=G42,L42,IF(AH6-(23*E42)=G42,L42,IF(AH6-(24*E42)=G42,L42,IF(AH6-(25*E42)=G42,L42,""))))))))))))))))))))))))))</f>
        <v/>
      </c>
      <c r="AI42" s="56" t="str">
        <f>IF(G42=AI6,L42,IF(AI6-E42=G42,L42,IF(AI6-(2*E42)=G42,L42,IF(AI6-(3*E42)=G42,L42,IF(AI6-(4*E42)=G42,L42,IF(AI6-(5*E42)=G42,L42,IF(AI6-(6*E42)=G42,L42,IF(AI6-(7*E42)=G42,L42,IF(AI6-(8*E42)=G42,L42,IF(AI6-(9*E42)=G42,L42,IF(AI6-(10*E42)=G42,L42,IF(AI6-(11*E42)=G42,L42,IF(AI6-(12*E42)=G42,L42,IF(AI6-(13*E42)=G42,L42,IF(AI6-(14*E42)=G42,L42,IF(AI6-(15*E42)=G42,L42,IF(AI6-(16*E42)=G42,L42,IF(AI6-(17*E42)=G42,L42,IF(AI6-(18*E42)=G42,L42,IF(AI6-(19*E42)=G42,L42,IF(AI6-(20*E42)=G42,L42,IF(AI6-(21*E42)=G42,L42,IF(AI6-(22*E42)=G42,L42,IF(AI6-(23*E42)=G42,L42,IF(AI6-(24*E42)=G42,L42,IF(AI6-(25*E42)=G42,L42,""))))))))))))))))))))))))))</f>
        <v/>
      </c>
      <c r="AJ42" s="62" t="str">
        <f>IF(G42=AJ6,L42,IF(AJ6-E42=G42,L42,IF(AJ6-(2*E42)=G42,L42,IF(AJ6-(3*E42)=G42,L42,IF(AJ6-(4*E42)=G42,L42,IF(AJ6-(5*E42)=G42,L42,IF(AJ6-(6*E42)=G42,L42,IF(AJ6-(7*E42)=G42,L42,IF(AJ6-(8*E42)=G42,L42,IF(AJ6-(9*E42)=G42,L42,IF(AJ6-(10*E42)=G42,L42,IF(AJ6-(11*E42)=G42,L42,IF(AJ6-(12*E42)=G42,L42,IF(AJ6-(13*E42)=G42,L42,IF(AJ6-(14*E42)=G42,L42,IF(AJ6-(15*E42)=G42,L42,IF(AJ6-(16*E42)=G42,L42,IF(AJ6-(17*E42)=G42,L42,IF(AJ6-(18*E42)=G42,L42,IF(AJ6-(19*E42)=G42,L42,IF(AJ6-(20*E42)=G42,L42,IF(AJ6-(21*E42)=G42,L42,IF(AJ6-(22*E42)=G42,L42,IF(AJ6-(23*E42)=G42,L42,IF(AJ6-(24*E42)=G42,L42,IF(AJ6-(25*E42)=G42,L42,""))))))))))))))))))))))))))</f>
        <v/>
      </c>
      <c r="AK42" s="56" t="str">
        <f>IF(G42=AK6,L42,IF(AK6-E42=G42,L42,IF(AK6-(2*E42)=G42,L42,IF(AK6-(3*E42)=G42,L42,IF(AK6-(4*E42)=G42,L42,IF(AK6-(5*E42)=G42,L42,IF(AK6-(6*E42)=G42,L42,IF(AK6-(7*E42)=G42,L42,IF(AK6-(8*E42)=G42,L42,IF(AK6-(9*E42)=G42,L42,IF(AK6-(10*E42)=G42,L42,IF(AK6-(11*E42)=G42,L42,IF(AK6-(12*E42)=G42,L42,IF(AK6-(13*E42)=G42,L42,IF(AK6-(14*E42)=G42,L42,IF(AK6-(15*E42)=G42,L42,IF(AK6-(16*E42)=G42,L42,IF(AK6-(17*E42)=G42,L42,IF(AK6-(18*E42)=G42,L42,IF(AK6-(19*E42)=G42,L42,IF(AK6-(20*E42)=G42,L42,IF(AK6-(21*E42)=G42,L42,IF(AK6-(22*E42)=G42,L42,IF(AK6-(23*E42)=G42,L42,IF(AK6-(24*E42)=G42,L42,IF(AK6-(25*E42)=G42,L42,""))))))))))))))))))))))))))</f>
        <v/>
      </c>
      <c r="AL42" s="56" t="str">
        <f>IF(G42=AL6,L42,IF(AL6-E42=G42,L42,IF(AL6-(2*E42)=G42,L42,IF(AL6-(3*E42)=G42,L42,IF(AL6-(4*E42)=G42,L42,IF(AL6-(5*E42)=G42,L42,IF(AL6-(6*E42)=G42,L42,IF(AL6-(7*E42)=G42,L42,IF(AL6-(8*E42)=G42,L42,IF(AL6-(9*E42)=G42,L42,IF(AL6-(10*E42)=G42,L42,IF(AL6-(11*E42)=G42,L42,IF(AL6-(12*E42)=G42,L42,IF(AL6-(13*E42)=G42,L42,IF(AL6-(14*E42)=G42,L42,IF(AL6-(15*E42)=G42,L42,IF(AL6-(16*E42)=G42,L42,IF(AL6-(17*E42)=G42,L42,IF(AL6-(18*E42)=G42,L42,IF(AL6-(19*E42)=G42,L42,IF(AL6-(20*E42)=G42,L42,IF(AL6-(21*E42)=G42,L42,IF(AL6-(22*E42)=G42,L42,IF(AL6-(23*E42)=G42,L42,IF(AL6-(24*E42)=G42,L42,IF(AL6-(25*E42)=G42,L42,""))))))))))))))))))))))))))</f>
        <v/>
      </c>
      <c r="AM42" s="56">
        <f>IF(G42=AM6,L42,IF(AM6-E42=G42,L42,IF(AM6-(2*E42)=G42,L42,IF(AM6-(3*E42)=G42,L42,IF(AM6-(4*E42)=G42,L42,IF(AM6-(5*E42)=G42,L42,IF(AM6-(6*E42)=G42,L42,IF(AM6-(7*E42)=G42,L42,IF(AM6-(8*E42)=G42,L42,IF(AM6-(9*E42)=G42,L42,IF(AM6-(10*E42)=G42,L42,IF(AM6-(11*E42)=G42,L42,IF(AM6-(12*E42)=G42,L42,IF(AM6-(13*E42)=G42,L42,IF(AM6-(14*E42)=G42,L42,IF(AM6-(15*E42)=G42,L42,IF(AM6-(16*E42)=G42,L42,IF(AM6-(17*E42)=G42,L42,IF(AM6-(18*E42)=G42,L42,IF(AM6-(19*E42)=G42,L42,IF(AM6-(20*E42)=G42,L42,IF(AM6-(21*E42)=G42,L42,IF(AM6-(22*E42)=G42,L42,IF(AM6-(23*E42)=G42,L42,IF(AM6-(24*E42)=G42,L42,IF(AM6-(25*E42)=G42,L42,""))))))))))))))))))))))))))</f>
        <v>72.900000000000006</v>
      </c>
      <c r="AN42" s="62" t="str">
        <f>IF(G42=AN6,L42,IF(AN6-E42=G42,L42,IF(AN6-(2*E42)=G42,L42,IF(AN6-(3*E42)=G42,L42,IF(AN6-(4*E42)=G42,L42,IF(AN6-(5*E42)=G42,L42,IF(AN6-(6*E42)=G42,L42,IF(AN6-(7*E42)=G42,L42,IF(AN6-(8*E42)=G42,L42,IF(AN6-(9*E42)=G42,L42,IF(AN6-(10*E42)=G42,L42,IF(AN6-(11*E42)=G42,L42,IF(AN6-(12*E42)=G42,L42,IF(AN6-(13*E42)=G42,L42,IF(AN6-(14*E42)=G42,L42,IF(AN6-(15*E42)=G42,L42,IF(AN6-(16*E42)=G42,L42,IF(AN6-(17*E42)=G42,L42,IF(AN6-(18*E42)=G42,L42,IF(AN6-(19*E42)=G42,L42,IF(AN6-(20*E42)=G42,L42,IF(AN6-(21*E42)=G42,L42,IF(AN6-(22*E42)=G42,L42,IF(AN6-(23*E42)=G42,L42,IF(AN6-(24*E42)=G42,L42,IF(AN6-(25*E42)=G42,L42,""))))))))))))))))))))))))))</f>
        <v/>
      </c>
      <c r="AO42" s="56" t="str">
        <f>IF(G42=AO6,L42,IF(AO6-E42=G42,L42,IF(AO6-(2*E42)=G42,L42,IF(AO6-(3*E42)=G42,L42,IF(AO6-(4*E42)=G42,L42,IF(AO6-(5*E42)=G42,L42,IF(AO6-(6*E42)=G42,L42,IF(AO6-(7*E42)=G42,L42,IF(AO6-(8*E42)=G42,L42,IF(AO6-(9*E42)=G42,L42,IF(AO6-(10*E42)=G42,L42,IF(AO6-(11*E42)=G42,L42,IF(AO6-(12*E42)=G42,L42,IF(AO6-(13*E42)=G42,L42,IF(AO6-(14*E42)=G42,L42,IF(AO6-(15*E42)=G42,L42,IF(AO6-(16*E42)=G42,L42,IF(AO6-(17*E42)=G42,L42,IF(AO6-(18*E42)=G42,L42,IF(AO6-(19*E42)=G42,L42,IF(AO6-(20*E42)=G42,L42,IF(AO6-(21*E42)=G42,L42,IF(AO6-(22*E42)=G42,L42,IF(AO6-(23*E42)=G42,L42,IF(AO6-(24*E42)=G42,L42,IF(AO6-(25*E42)=G42,L42,""))))))))))))))))))))))))))</f>
        <v/>
      </c>
      <c r="AP42" s="56" t="str">
        <f>IF(G42=AP6,L42,IF(AP6-E42=G42,L42,IF(AP6-(2*E42)=G42,L42,IF(AP6-(3*E42)=G42,L42,IF(AP6-(4*E42)=G42,L42,IF(AP6-(5*E42)=G42,L42,IF(AP6-(6*E42)=G42,L42,IF(AP6-(7*E42)=G42,L42,IF(AP6-(8*E42)=G42,L42,IF(AP6-(9*E42)=G42,L42,IF(AP6-(10*E42)=G42,L42,IF(AP6-(11*E42)=G42,L42,IF(AP6-(12*E42)=G42,L42,IF(AP6-(13*E42)=G42,L42,IF(AP6-(14*E42)=G42,L42,IF(AP6-(15*E42)=G42,L42,IF(AP6-(16*E42)=G42,L42,IF(AP6-(17*E42)=G42,L42,IF(AP6-(18*E42)=G42,L42,IF(AP6-(19*E42)=G42,L42,IF(AP6-(20*E42)=G42,L42,IF(AP6-(21*E42)=G42,L42,IF(AP6-(22*E42)=G42,L42,IF(AP6-(23*E42)=G42,L42,IF(AP6-(24*E42)=G42,L42,IF(AP6-(25*E42)=G42,L42,""))))))))))))))))))))))))))</f>
        <v/>
      </c>
      <c r="AQ42" s="56" t="str">
        <f>IF(G42=AQ6,L42,IF(AQ6-E42=G42,L42,IF(AQ6-(2*E42)=G42,L42,IF(AQ6-(3*E42)=G42,L42,IF(AQ6-(4*E42)=G42,L42,IF(AQ6-(5*E42)=G42,L42,IF(AQ6-(6*E42)=G42,L42,IF(AQ6-(7*E42)=G42,L42,IF(AQ6-(8*E42)=G42,L42,IF(AQ6-(9*E42)=G42,L42,IF(AQ6-(10*E42)=G42,L42,IF(AQ6-(11*E42)=G42,L42,IF(AQ6-(12*E42)=G42,L42,IF(AQ6-(13*E42)=G42,L42,IF(AQ6-(14*E42)=G42,L42,IF(AQ6-(15*E42)=G42,L42,IF(AQ6-(16*E42)=G42,L42,IF(AQ6-(17*E42)=G42,L42,IF(AQ6-(18*E42)=G42,L42,IF(AQ6-(19*E42)=G42,L42,IF(AQ6-(20*E42)=G42,L42,IF(AQ6-(21*E42)=G42,L42,IF(AQ6-(22*E42)=G42,L42,IF(AQ6-(23*E42)=G42,L42,IF(AQ6-(24*E42)=G42,L42,IF(AQ6-(25*E42)=G42,L42,""))))))))))))))))))))))))))</f>
        <v/>
      </c>
      <c r="AR42" s="56" t="str">
        <f>IF(G42=AR6,L42,IF(AR6-E42=G42,L42,IF(AR6-(2*E42)=G42,L42,IF(AR6-(3*E42)=G42,L42,IF(AR6-(4*E42)=G42,L42,IF(AR6-(5*E42)=G42,L42,IF(AR6-(6*E42)=G42,L42,IF(AR6-(7*E42)=G42,L42,IF(AR6-(8*E42)=G42,L42,IF(AR6-(9*E42)=G42,L42,IF(AR6-(10*E42)=G42,L42,IF(AR6-(11*E42)=G42,L42,IF(AR6-(12*E42)=G42,L42,IF(AR6-(13*E42)=G42,L42,IF(AR6-(14*E42)=G42,L42,IF(AR6-(15*E42)=G42,L42,IF(AR6-(16*E42)=G42,L42,IF(AR6-(17*E42)=G42,L42,IF(AR6-(18*E42)=G42,L42,IF(AR6-(19*E42)=G42,L42,IF(AR6-(20*E42)=G42,L42,IF(AR6-(21*E42)=G42,L42,IF(AR6-(22*E42)=G42,L42,IF(AR6-(23*E42)=G42,L42,IF(AR6-(24*E42)=G42,L42,IF(AR6-(25*E42)=G42,L42,""))))))))))))))))))))))))))</f>
        <v/>
      </c>
      <c r="AS42" s="56" t="str">
        <f>IF(G42=AS6,L42,IF(AS6-E42=G42,L42,IF(AS6-(2*E42)=G42,L42,IF(AS6-(3*E42)=G42,L42,IF(AS6-(4*E42)=G42,L42,IF(AS6-(5*E42)=G42,L42,IF(AS6-(6*E42)=G42,L42,IF(AS6-(7*E42)=G42,L42,IF(AS6-(8*E42)=G42,L42,IF(AS6-(9*E42)=G42,L42,IF(AS6-(10*E42)=G42,L42,IF(AS6-(11*E42)=G42,L42,IF(AS6-(12*E42)=G42,L42,IF(AS6-(13*E42)=G42,L42,IF(AS6-(14*E42)=G42,L42,IF(AS6-(15*E42)=G42,L42,IF(AS6-(16*E42)=G42,L42,IF(AS6-(17*E42)=G42,L42,IF(AS6-(18*E42)=G42,L42,IF(AS6-(19*E42)=G42,L42,IF(AS6-(20*E42)=G42,L42,IF(AS6-(21*E42)=G42,L42,IF(AS6-(22*E42)=G42,L42,IF(AS6-(23*E42)=G42,L42,IF(AS6-(24*E42)=G42,L42,IF(AS6-(25*E42)=G42,L42,""))))))))))))))))))))))))))</f>
        <v/>
      </c>
      <c r="AT42" s="56" t="str">
        <f>IF(G42=AT6,L42,IF(AT6-E42=G42,L42,IF(AT6-(2*E42)=G42,L42,IF(AT6-(3*E42)=G42,L42,IF(AT6-(4*E42)=G42,L42,IF(AT6-(5*E42)=G42,L42,IF(AT6-(6*E42)=G42,L42,IF(AT6-(7*E42)=G42,L42,IF(AT6-(8*E42)=G42,L42,IF(AT6-(9*E42)=G42,L42,IF(AT6-(10*E42)=G42,L42,IF(AT6-(11*E42)=G42,L42,IF(AT6-(12*E42)=G42,L42,IF(AT6-(13*E42)=G42,L42,IF(AT6-(14*E42)=G42,L42,IF(AT6-(15*E42)=G42,L42,IF(AT6-(16*E42)=G42,L42,IF(AT6-(17*E42)=G42,L42,IF(AT6-(18*E42)=G42,L42,IF(AT6-(19*E42)=G42,L42,IF(AT6-(20*E42)=G42,L42,IF(AT6-(21*E42)=G42,L42,IF(AT6-(22*E42)=G42,L42,IF(AT6-(23*E42)=G42,L42,IF(AT6-(24*E42)=G42,L42,IF(AT6-(25*E42)=G42,L42,""))))))))))))))))))))))))))</f>
        <v/>
      </c>
      <c r="AU42" s="56" t="str">
        <f>IF(G42=AU6,L42,IF(AU6-E42=G42,L42,IF(AU6-(2*E42)=G42,L42,IF(AU6-(3*E42)=G42,L42,IF(AU6-(4*E42)=G42,L42,IF(AU6-(5*E42)=G42,L42,IF(AU6-(6*E42)=G42,L42,IF(AU6-(7*E42)=G42,L42,IF(AU6-(8*E42)=G42,L42,IF(AU6-(9*E42)=G42,L42,IF(AU6-(10*E42)=G42,L42,IF(AU6-(11*E42)=G42,L42,IF(AU6-(12*E42)=G42,L42,IF(AU6-(13*E42)=G42,L42,IF(AU6-(14*E42)=G42,L42,IF(AU6-(15*E42)=G42,L42,IF(AU6-(16*E42)=G42,L42,IF(AU6-(17*E42)=G42,L42,IF(AU6-(18*E42)=G42,L42,IF(AU6-(19*E42)=G42,L42,IF(AU6-(20*E42)=G42,L42,IF(AU6-(21*E42)=G42,L42,IF(AU6-(22*E42)=G42,L42,IF(AU6-(23*E42)=G42,L42,IF(AU6-(24*E42)=G42,L42,IF(AU6-(25*E42)=G42,L42,""))))))))))))))))))))))))))</f>
        <v/>
      </c>
      <c r="AV42" s="56" t="str">
        <f>IF(G42=AV6,L42,IF(AV6-E42=G42,L42,IF(AV6-(2*E42)=G42,L42,IF(AV6-(3*E42)=G42,L42,IF(AV6-(4*E42)=G42,L42,IF(AV6-(5*E42)=G42,L42,IF(AV6-(6*E42)=G42,L42,IF(AV6-(7*E42)=G42,L42,IF(AV6-(8*E42)=G42,L42,IF(AV6-(9*E42)=G42,L42,IF(AV6-(10*E42)=G42,L42,IF(AV6-(11*E42)=G42,L42,IF(AV6-(12*E42)=G42,L42,IF(AV6-(13*E42)=G42,L42,IF(AV6-(14*E42)=G42,L42,IF(AV6-(15*E42)=G42,L42,IF(AV6-(16*E42)=G42,L42,IF(AV6-(17*E42)=G42,L42,IF(AV6-(18*E42)=G42,L42,IF(AV6-(19*E42)=G42,L42,IF(AV6-(20*E42)=G42,L42,IF(AV6-(21*E42)=G42,L42,IF(AV6-(22*E42)=G42,L42,IF(AV6-(23*E42)=G42,L42,IF(AV6-(24*E42)=G42,L42,IF(AV6-(25*E42)=G42,L42,""))))))))))))))))))))))))))</f>
        <v/>
      </c>
      <c r="AW42" s="56" t="str">
        <f>IF(G42=AW6,L42,IF(AW6-E42=G42,L42,IF(AW6-(2*E42)=G42,L42,IF(AW6-(3*E42)=G42,L42,IF(AW6-(4*E42)=G42,L42,IF(AW6-(5*E42)=G42,L42,IF(AW6-(6*E42)=G42,L42,IF(AW6-(7*E42)=G42,L42,IF(AW6-(8*E42)=G42,L42,IF(AW6-(9*E42)=G42,L42,IF(AW6-(10*E42)=G42,L42,IF(AW6-(11*E42)=G42,L42,IF(AW6-(12*E42)=G42,L42,IF(AW6-(13*E42)=G42,L42,IF(AW6-(14*E42)=G42,L42,IF(AW6-(15*E42)=G42,L42,IF(AW6-(16*E42)=G42,L42,IF(AW6-(17*E42)=G42,L42,IF(AW6-(18*E42)=G42,L42,IF(AW6-(19*E42)=G42,L42,IF(AW6-(20*E42)=G42,L42,IF(AW6-(21*E42)=G42,L42,IF(AW6-(22*E42)=G42,L42,IF(AW6-(23*E42)=G42,L42,IF(AW6-(24*E42)=G42,L42,IF(AW6-(25*E42)=G42,L42,""))))))))))))))))))))))))))</f>
        <v/>
      </c>
      <c r="AX42" s="56" t="str">
        <f>IF(G42=AX6,L42,IF(AX6-E42=G42,L42,IF(AX6-(2*E42)=G42,L42,IF(AX6-(3*E42)=G42,L42,IF(AX6-(4*E42)=G42,L42,IF(AX6-(5*E42)=G42,L42,IF(AX6-(6*E42)=G42,L42,IF(AX6-(7*E42)=G42,L42,IF(AX6-(8*E42)=G42,L42,IF(AX6-(9*E42)=G42,L42,IF(AX6-(10*E42)=G42,L42,IF(AX6-(11*E42)=G42,L42,IF(AX6-(12*E42)=G42,L42,IF(AX6-(13*E42)=G42,L42,IF(AX6-(14*E42)=G42,L42,IF(AX6-(15*E42)=G42,L42,IF(AX6-(16*E42)=G42,L42,IF(AX6-(17*E42)=G42,L42,IF(AX6-(18*E42)=G42,L42,IF(AX6-(19*E42)=G42,L42,IF(AX6-(20*E42)=G42,L42,IF(AX6-(21*E42)=G42,L42,IF(AX6-(22*E42)=G42,L42,IF(AX6-(23*E42)=G42,L42,IF(AX6-(24*E42)=G42,L42,IF(AX6-(25*E42)=G42,L42,""))))))))))))))))))))))))))</f>
        <v/>
      </c>
      <c r="AY42" s="56" t="str">
        <f>IF(G42=AY6,L42,IF(AY6-E42=G42,L42,IF(AY6-(2*E42)=G42,L42,IF(AY6-(3*E42)=G42,L42,IF(AY6-(4*E42)=G42,L42,IF(AY6-(5*E42)=G42,L42,IF(AY6-(6*E42)=G42,L42,IF(AY6-(7*E42)=G42,L42,IF(AY6-(8*E42)=G42,L42,IF(AY6-(9*E42)=G42,L42,IF(AY6-(10*E42)=G42,L42,IF(AY6-(11*E42)=G42,L42,IF(AY6-(12*E42)=G42,L42,IF(AY6-(13*E42)=G42,L42,IF(AY6-(14*E42)=G42,L42,IF(AY6-(15*E42)=G42,L42,IF(AY6-(16*E42)=G42,L42,IF(AY6-(17*E42)=G42,L42,IF(AY6-(18*E42)=G42,L42,IF(AY6-(19*E42)=G42,L42,IF(AY6-(20*E42)=G42,L42,IF(AY6-(21*E42)=G42,L42,IF(AY6-(22*E42)=G42,L42,IF(AY6-(23*E42)=G42,L42,IF(AY6-(24*E42)=G42,L42,IF(AY6-(25*E42)=G42,L42,""))))))))))))))))))))))))))</f>
        <v/>
      </c>
      <c r="AZ42" s="56" t="str">
        <f>IF(G42=AZ6,L42,IF(AZ6-E42=G42,L42,IF(AZ6-(2*E42)=G42,L42,IF(AZ6-(3*E42)=G42,L42,IF(AZ6-(4*E42)=G42,L42,IF(AZ6-(5*E42)=G42,L42,IF(AZ6-(6*E42)=G42,L42,IF(AZ6-(7*E42)=G42,L42,IF(AZ6-(8*E42)=G42,L42,IF(AZ6-(9*E42)=G42,L42,IF(AZ6-(10*E42)=G42,L42,IF(AZ6-(11*E42)=G42,L42,IF(AZ6-(12*E42)=G42,L42,IF(AZ6-(13*E42)=G42,L42,IF(AZ6-(14*E42)=G42,L42,IF(AZ6-(15*E42)=G42,L42,IF(AZ6-(16*E42)=G42,L42,IF(AZ6-(17*E42)=G42,L42,IF(AZ6-(18*E42)=G42,L42,IF(AZ6-(19*E42)=G42,L42,IF(AZ6-(20*E42)=G42,L42,IF(AZ6-(21*E42)=G42,L42,IF(AZ6-(22*E42)=G42,L42,IF(AZ6-(23*E42)=G42,L42,IF(AZ6-(24*E42)=G42,L42,IF(AZ6-(25*E42)=G42,L42,""))))))))))))))))))))))))))</f>
        <v/>
      </c>
      <c r="BA42" s="56" t="str">
        <f>IF(G42=BA6,L42,IF(BA6-E42=G42,L42,IF(BA6-(2*E42)=G42,L42,IF(BA6-(3*E42)=G42,L42,IF(BA6-(4*E42)=G42,L42,IF(BA6-(5*E42)=G42,L42,IF(BA6-(6*E42)=G42,L42,IF(BA6-(7*E42)=G42,L42,IF(BA6-(8*E42)=G42,L42,IF(BA6-(9*E42)=G42,L42,IF(BA6-(10*E42)=G42,L42,IF(BA6-(11*E42)=G42,L42,IF(BA6-(12*E42)=G42,L42,IF(BA6-(13*E42)=G42,L42,IF(BA6-(14*E42)=G42,L42,IF(BA6-(15*E42)=G42,L42,IF(BA6-(16*E42)=G42,L42,IF(BA6-(17*E42)=G42,L42,IF(BA6-(18*E42)=G42,L42,IF(BA6-(19*E42)=G42,L42,IF(BA6-(20*E42)=G42,L42,IF(BA6-(21*E42)=G42,L42,IF(BA6-(22*E42)=G42,L42,IF(BA6-(23*E42)=G42,L42,IF(BA6-(24*E42)=G42,L42,IF(BA6-(25*E42)=G42,L42,""))))))))))))))))))))))))))</f>
        <v/>
      </c>
      <c r="BB42" s="56">
        <f>IF(G42=BB6,L42,IF(BB6-E42=G42,L42,IF(BB6-(2*E42)=G42,L42,IF(BB6-(3*E42)=G42,L42,IF(BB6-(4*E42)=G42,L42,IF(BB6-(5*E42)=G42,L42,IF(BB6-(6*E42)=G42,L42,IF(BB6-(7*E42)=G42,L42,IF(BB6-(8*E42)=G42,L42,IF(BB6-(9*E42)=G42,L42,IF(BB6-(10*E42)=G42,L42,IF(BB6-(11*E42)=G42,L42,IF(BB6-(12*E42)=G42,L42,IF(BB6-(13*E42)=G42,L42,IF(BB6-(14*E42)=G42,L42,IF(BB6-(15*E42)=G42,L42,IF(BB6-(16*E42)=G42,L42,IF(BB6-(17*E42)=G42,L42,IF(BB6-(18*E42)=G42,L42,IF(BB6-(19*E42)=G42,L42,IF(BB6-(20*E42)=G42,L42,IF(BB6-(21*E42)=G42,L42,IF(BB6-(22*E42)=G42,L42,IF(BB6-(23*E42)=G42,L42,IF(BB6-(24*E42)=G42,L42,IF(BB6-(25*E42)=G42,L42,""))))))))))))))))))))))))))</f>
        <v>72.900000000000006</v>
      </c>
      <c r="BC42" s="56" t="str">
        <f>IF(G42=BC6,L42,IF(BC6-E42=G42,L42,IF(BC6-(2*E42)=G42,L42,IF(BC6-(3*E42)=G42,L42,IF(BC6-(4*E42)=G42,L42,IF(BC6-(5*E42)=G42,L42,IF(BC6-(6*E42)=G42,L42,IF(BC6-(7*E42)=G42,L42,IF(BC6-(8*E42)=G42,L42,IF(BC6-(9*E42)=G42,L42,IF(BC6-(10*E42)=G42,L42,IF(BC6-(11*E42)=G42,L42,IF(BC6-(12*E42)=G42,L42,IF(BC6-(13*E42)=G42,L42,IF(BC6-(14*E42)=G42,L42,IF(BC6-(15*E42)=G42,L42,IF(BC6-(16*E42)=G42,L42,IF(BC6-(17*E42)=G42,L42,IF(BC6-(18*E42)=G42,L42,IF(BC6-(19*E42)=G42,L42,IF(BC6-(20*E42)=G42,L42,IF(BC6-(21*E42)=G42,L42,IF(BC6-(22*E42)=G42,L42,IF(BC6-(23*E42)=G42,L42,IF(BC6-(24*E42)=G42,L42,IF(BC6-(25*E42)=G42,L42,""))))))))))))))))))))))))))</f>
        <v/>
      </c>
      <c r="BD42" s="56" t="str">
        <f>IF(G42=BD6,L42,IF(BD6-E42=G42,L42,IF(BD6-(2*E42)=G42,L42,IF(BD6-(3*E42)=G42,L42,IF(BD6-(4*E42)=G42,L42,IF(BD6-(5*E42)=G42,L42,IF(BD6-(6*E42)=G42,L42,IF(BD6-(7*E42)=G42,L42,IF(BD6-(8*E42)=G42,L42,IF(BD6-(9*E42)=G42,L42,IF(BD6-(10*E42)=G42,L42,IF(BD6-(11*E42)=G42,L42,IF(BD6-(12*E42)=G42,L42,IF(BD6-(13*E42)=G42,L42,IF(BD6-(14*E42)=G42,L42,IF(BD6-(15*E42)=G42,L42,IF(BD6-(16*E42)=G42,L42,IF(BD6-(17*E42)=G42,L42,IF(BD6-(18*E42)=G42,L42,IF(BD6-(19*E42)=G42,L42,IF(BD6-(20*E42)=G42,L42,IF(BD6-(21*E42)=G42,L42,IF(BD6-(22*E42)=G42,L42,IF(BD6-(23*E42)=G42,L42,IF(BD6-(24*E42)=G42,L42,IF(BD6-(25*E42)=G42,L42,""))))))))))))))))))))))))))</f>
        <v/>
      </c>
      <c r="BE42" s="56" t="str">
        <f>IF(G42=BE6,L42,IF(BE6-E42=G42,L42,IF(BE6-(2*E42)=G42,L42,IF(BE6-(3*E42)=G42,L42,IF(BE6-(4*E42)=G42,L42,IF(BE6-(5*E42)=G42,L42,IF(BE6-(6*E42)=G42,L42,IF(BE6-(7*E42)=G42,L42,IF(BE6-(8*E42)=G42,L42,IF(BE6-(9*E42)=G42,L42,IF(BE6-(10*E42)=G42,L42,IF(BE6-(11*E42)=G42,L42,IF(BE6-(12*E42)=G42,L42,IF(BE6-(13*E42)=G42,L42,IF(BE6-(14*E42)=G42,L42,IF(BE6-(15*E42)=G42,L42,IF(BE6-(16*E42)=G42,L42,IF(BE6-(17*E42)=G42,L42,IF(BE6-(18*E42)=G42,L42,IF(BE6-(19*E42)=G42,L42,IF(BE6-(20*E42)=G42,L42,IF(BE6-(21*E42)=G42,L42,IF(BE6-(22*E42)=G42,L42,IF(BE6-(23*E42)=G42,L42,IF(BE6-(24*E42)=G42,L42,IF(BE6-(25*E42)=G42,L42,""))))))))))))))))))))))))))</f>
        <v/>
      </c>
      <c r="BF42" s="56" t="str">
        <f>IF(G42=BF6,L42,IF(BF6-E42=G42,L42,IF(BF6-(2*E42)=G42,L42,IF(BF6-(3*E42)=G42,L42,IF(BF6-(4*E42)=G42,L42,IF(BF6-(5*E42)=G42,L42,IF(BF6-(6*E42)=G42,L42,IF(BF6-(7*E42)=G42,L42,IF(BF6-(8*E42)=G42,L42,IF(BF6-(9*E42)=G42,L42,IF(BF6-(10*E42)=G42,L42,IF(BF6-(11*E42)=G42,L42,IF(BF6-(12*E42)=G42,L42,IF(BF6-(13*E42)=G42,L42,IF(BF6-(14*E42)=G42,L42,IF(BF6-(15*E42)=G42,L42,IF(BF6-(16*E42)=G42,L42,IF(BF6-(17*E42)=G42,L42,IF(BF6-(18*E42)=G42,L42,IF(BF6-(19*E42)=G42,L42,IF(BF6-(20*E42)=G42,L42,IF(BF6-(21*E42)=G42,L42,IF(BF6-(22*E42)=G42,L42,IF(BF6-(23*E42)=G42,L42,IF(BF6-(24*E42)=G42,L42,IF(BF6-(25*E42)=G42,L42,""))))))))))))))))))))))))))</f>
        <v/>
      </c>
      <c r="BG42" s="56" t="str">
        <f>IF(G42=BG6,L42,IF(BG6-E42=G42,L42,IF(BG6-(2*E42)=G42,L42,IF(BG6-(3*E42)=G42,L42,IF(BG6-(4*E42)=G42,L42,IF(BG6-(5*E42)=G42,L42,IF(BG6-(6*E42)=G42,L42,IF(BG6-(7*E42)=G42,L42,IF(BG6-(8*E42)=G42,L42,IF(BG6-(9*E42)=G42,L42,IF(BG6-(10*E42)=G42,L42,IF(BG6-(11*E42)=G42,L42,IF(BG6-(12*E42)=G42,L42,IF(BG6-(13*E42)=G42,L42,IF(BG6-(14*E42)=G42,L42,IF(BG6-(15*E42)=G42,L42,IF(BG6-(16*E42)=G42,L42,IF(BG6-(17*E42)=G42,L42,IF(BG6-(18*E42)=G42,L42,IF(BG6-(19*E42)=G42,L42,IF(BG6-(20*E42)=G42,L42,IF(BG6-(21*E42)=G42,L42,IF(BG6-(22*E42)=G42,L42,IF(BG6-(23*E42)=G42,L42,IF(BG6-(24*E42)=G42,L42,IF(BG6-(25*E42)=G42,L42,""))))))))))))))))))))))))))</f>
        <v/>
      </c>
      <c r="BH42" s="56" t="str">
        <f>IF(G42=BH6,L42,IF(BH6-E42=G42,L42,IF(BH6-(2*E42)=G42,L42,IF(BH6-(3*E42)=G42,L42,IF(BH6-(4*E42)=G42,L42,IF(BH6-(5*E42)=G42,L42,IF(BH6-(6*E42)=G42,L42,IF(BH6-(7*E42)=G42,L42,IF(BH6-(8*E42)=G42,L42,IF(BH6-(9*E42)=G42,L42,IF(BH6-(10*E42)=G42,L42,IF(BH6-(11*E42)=G42,L42,IF(BH6-(12*E42)=G42,L42,IF(BH6-(13*E42)=G42,L42,IF(BH6-(14*E42)=G42,L42,IF(BH6-(15*E42)=G42,L42,IF(BH6-(16*E42)=G42,L42,IF(BH6-(17*E42)=G42,L42,IF(BH6-(18*E42)=G42,L42,IF(BH6-(19*E42)=G42,L42,IF(BH6-(20*E42)=G42,L42,IF(BH6-(21*E42)=G42,L42,IF(BH6-(22*E42)=G42,L42,IF(BH6-(23*E42)=G42,L42,IF(BH6-(24*E42)=G42,L42,IF(BH6-(25*E42)=G42,L42,""))))))))))))))))))))))))))</f>
        <v/>
      </c>
      <c r="BI42" s="56" t="str">
        <f>IF(G42=BI6,L42,IF(BI6-E42=G42,L42,IF(BI6-(2*E42)=G42,L42,IF(BI6-(3*E42)=G42,L42,IF(BI6-(4*E42)=G42,L42,IF(BI6-(5*E42)=G42,L42,IF(BI6-(6*E42)=G42,L42,IF(BI6-(7*E42)=G42,L42,IF(BI6-(8*E42)=G42,L42,IF(BI6-(9*E42)=G42,L42,IF(BI6-(10*E42)=G42,L42,IF(BI6-(11*E42)=G42,L42,IF(BI6-(12*E42)=G42,L42,IF(BI6-(13*E42)=G42,L42,IF(BI6-(14*E42)=G42,L42,IF(BI6-(15*E42)=G42,L42,IF(BI6-(16*E42)=G42,L42,IF(BI6-(17*E42)=G42,L42,IF(BI6-(18*E42)=G42,L42,IF(BI6-(19*E42)=G42,L42,IF(BI6-(20*E42)=G42,L42,IF(BI6-(21*E42)=G42,L42,IF(BI6-(22*E42)=G42,L42,IF(BI6-(23*E42)=G42,L42,IF(BI6-(24*E42)=G42,L42,IF(BI6-(25*E42)=G42,L42,""))))))))))))))))))))))))))</f>
        <v/>
      </c>
      <c r="BJ42" s="56" t="str">
        <f>IF(G42=BJ6,L42,IF(BJ6-E42=G42,L42,IF(BJ6-(2*E42)=G42,L42,IF(BJ6-(3*E42)=G42,L42,IF(BJ6-(4*E42)=G42,L42,IF(BJ6-(5*E42)=G42,L42,IF(BJ6-(6*E42)=G42,L42,IF(BJ6-(7*E42)=G42,L42,IF(BJ6-(8*E42)=G42,L42,IF(BJ6-(9*E42)=G42,L42,IF(BJ6-(10*E42)=G42,L42,IF(BJ6-(11*E42)=G42,L42,IF(BJ6-(12*E42)=G42,L42,IF(BJ6-(13*E42)=G42,L42,IF(BJ6-(14*E42)=G42,L42,IF(BJ6-(15*E42)=G42,L42,IF(BJ6-(16*E42)=G42,L42,IF(BJ6-(17*E42)=G42,L42,IF(BJ6-(18*E42)=G42,L42,IF(BJ6-(19*E42)=G42,L42,IF(BJ6-(20*E42)=G42,L42,IF(BJ6-(21*E42)=G42,L42,IF(BJ6-(22*E42)=G42,L42,IF(BJ6-(23*E42)=G42,L42,IF(BJ6-(24*E42)=G42,L42,IF(BJ6-(25*E42)=G42,L42,""))))))))))))))))))))))))))</f>
        <v/>
      </c>
      <c r="BK42" s="56" t="str">
        <f>IF(G42=BK6,L42,IF(BK6-E42=G42,L42,IF(BK6-(2*E42)=G42,L42,IF(BK6-(3*E42)=G42,L42,IF(BK6-(4*E42)=G42,L42,IF(BK6-(5*E42)=G42,L42,IF(BK6-(6*E42)=G42,L42,IF(BK6-(7*E42)=G42,L42,IF(BK6-(8*E42)=G42,L42,IF(BK6-(9*E42)=G42,L42,IF(BK6-(10*E42)=G42,L42,IF(BK6-(11*E42)=G42,L42,IF(BK6-(12*E42)=G42,L42,IF(BK6-(13*E42)=G42,L42,IF(BK6-(14*E42)=G42,L42,IF(BK6-(15*E42)=G42,L42,IF(BK6-(16*E42)=G42,L42,IF(BK6-(17*E42)=G42,L42,IF(BK6-(18*E42)=G42,L42,IF(BK6-(19*E42)=G42,L42,IF(BK6-(20*E42)=G42,L42,IF(BK6-(21*E42)=G42,L42,IF(BK6-(22*E42)=G42,L42,IF(BK6-(23*E42)=G42,L42,IF(BK6-(24*E42)=G42,L42,IF(BK6-(25*E42)=G42,L42,""))))))))))))))))))))))))))</f>
        <v/>
      </c>
      <c r="BL42" s="56" t="str">
        <f>IF(G42=BL6,L42,IF(BL6-E42=G42,L42,IF(BL6-(2*E42)=G42,L42,IF(BL6-(3*E42)=G42,L42,IF(BL6-(4*E42)=G42,L42,IF(BL6-(5*E42)=G42,L42,IF(BL6-(6*E42)=G42,L42,IF(BL6-(7*E42)=G42,L42,IF(BL6-(8*E42)=G42,L42,IF(BL6-(9*E42)=G42,L42,IF(BL6-(10*E42)=G42,L42,IF(BL6-(11*E42)=G42,L42,IF(BL6-(12*E42)=G42,L42,IF(BL6-(13*E42)=G42,L42,IF(BL6-(14*E42)=G42,L42,IF(BL6-(15*E42)=G42,L42,IF(BL6-(16*E42)=G42,L42,IF(BL6-(17*E42)=G42,L42,IF(BL6-(18*E42)=G42,L42,IF(BL6-(19*E42)=G42,L42,IF(BL6-(20*E42)=G42,L42,IF(BL6-(21*E42)=G42,L42,IF(BL6-(22*E42)=G42,L42,IF(BL6-(23*E42)=G42,L42,IF(BL6-(24*E42)=G42,L42,IF(BL6-(25*E42)=G42,L42,""))))))))))))))))))))))))))</f>
        <v/>
      </c>
      <c r="BM42" s="57" t="str">
        <f>IF(G42=BM6,L42,IF(BM6-E42=G42,L42,IF(BM6-(2*E42)=G42,L42,IF(BM6-(3*E42)=G42,L42,IF(BM6-(4*E42)=G42,L42,IF(BM6-(5*E42)=G42,L42,IF(BM6-(6*E42)=G42,L42,IF(BM6-(7*E42)=G42,L42,IF(BM6-(8*E42)=G42,L42,IF(BM6-(9*E42)=G42,L42,IF(BM6-(10*E42)=G42,L42,IF(BM6-(11*E42)=G42,L42,IF(BM6-(12*E42)=G42,L42,IF(BM6-(13*E42)=G42,L42,IF(BM6-(14*E42)=G42,L42,IF(BM6-(15*E42)=G42,L42,IF(BM6-(16*E42)=G42,L42,IF(BM6-(17*E42)=G42,L42,IF(BM6-(18*E42)=G42,L42,IF(BM6-(19*E42)=G42,L42,IF(BM6-(20*E42)=G42,L42,IF(BM6-(21*E42)=G42,L42,IF(BM6-(22*E42)=G42,L42,IF(BM6-(23*E42)=G42,L42,IF(BM6-(24*E42)=G42,L42,IF(BM6-(25*E42)=G42,L42,""))))))))))))))))))))))))))</f>
        <v/>
      </c>
    </row>
    <row r="43" spans="1:65" x14ac:dyDescent="0.3">
      <c r="A43" s="1"/>
      <c r="B43" s="7" t="s">
        <v>11</v>
      </c>
      <c r="C43" s="50" t="s">
        <v>587</v>
      </c>
      <c r="D43" s="6" t="s">
        <v>585</v>
      </c>
      <c r="E43" s="6">
        <v>15</v>
      </c>
      <c r="F43" s="96">
        <v>2003</v>
      </c>
      <c r="G43" s="46">
        <f t="shared" si="7"/>
        <v>2023</v>
      </c>
      <c r="H43" s="28" t="s">
        <v>19</v>
      </c>
      <c r="I43" s="28">
        <v>14</v>
      </c>
      <c r="J43" s="28" t="s">
        <v>112</v>
      </c>
      <c r="K43" s="28">
        <v>15610</v>
      </c>
      <c r="L43" s="91">
        <f t="shared" si="8"/>
        <v>218.54</v>
      </c>
      <c r="M43" s="28"/>
      <c r="O43" s="55">
        <f>IF(G43=O6,L43,IF(O6-E43=G43,L43,IF(O6-(2*E43)=G43,L43,IF(O6-(3*E43)=G43,L43,IF(O6-(4*E43)=G43,L43,IF(O6-(5*E43)=G43,L43,IF(O6-(6*E43)=G43,L43,IF(O6-(7*E43)=G43,L43,IF(O6-(8*E43)=G43,L43,IF(O6-(9*E43)=G43,L43,IF(O6-(10*E43)=G43,L43,IF(O6-(11*E43)=G43,L43,IF(O6-(12*E43)=G43,L43,IF(O6-(13*E43)=G43,L43,IF(O6-(14*E43)=G43,L43,IF(O6-(15*E43)=G43,L43,IF(O6-(16*E43)=G43,L43,IF(O6-(17*E43)=G43,L43,IF(O6-(18*E43)=G43,L43,IF(O6-(19*E43)=G43,L43,IF(O6-(20*E43)=G43,L43,IF(O6-(21*E43)=G43,L43,IF(O6-(22*E43)=G43,L43,IF(O6-(23*E43)=G43,L43,IF(O6-(24*E43)=G43,L43,IF(O6-(25*E43)=G43,L43,""))))))))))))))))))))))))))</f>
        <v>218.54</v>
      </c>
      <c r="P43" s="56" t="str">
        <f>IF(G43=P6,L43,IF(P6-E43=G43,L43,IF(P6-(2*E43)=G43,L43,IF(P6-(3*E43)=G43,L43,IF(P6-(4*E43)=G43,L43,IF(P6-(5*E43)=G43,L43,IF(P6-(6*E43)=G43,L43,IF(P6-(7*E43)=G43,L43,IF(P6-(8*E43)=G43,L43,IF(P6-(9*E43)=G43,L43,IF(P6-(10*E43)=G43,L43,IF(P6-(11*E43)=G43,L43,IF(P6-(12*E43)=G43,L43,IF(P6-(13*E43)=G43,L43,IF(P6-(14*E43)=G43,L43,IF(P6-(15*E43)=G43,L43,IF(P6-(16*E43)=G43,L43,IF(P6-(17*E43)=G43,L43,IF(P6-(18*E43)=G43,L43,IF(P6-(19*E43)=G43,L43,IF(P6-(20*E43)=G43,L43,IF(P6-(21*E43)=G43,L43,IF(P6-(22*E43)=G43,L43,IF(P6-(23*E43)=G43,L43,IF(P6-(24*E43)=G43,L43,IF(P6-(25*E43)=G43,L43,""))))))))))))))))))))))))))</f>
        <v/>
      </c>
      <c r="Q43" s="56" t="str">
        <f>IF(G43=Q6,L43,IF(Q6-E43=G43,L43,IF(Q6-(2*E43)=G43,L43,IF(Q6-(3*E43)=G43,L43,IF(Q6-(4*E43)=G43,L43,IF(Q6-(5*E43)=G43,L43,IF(Q6-(6*E43)=G43,L43,IF(Q6-(7*E43)=G43,L43,IF(Q6-(8*E43)=G43,L43,IF(Q6-(9*E43)=G43,L43,IF(Q6-(10*E43)=G43,L43,IF(Q6-(11*E43)=G43,L43,IF(Q6-(12*E43)=G43,L43,IF(Q6-(13*E43)=G43,L43,IF(Q6-(14*E43)=G43,L43,IF(Q6-(15*E43)=G43,L43,IF(Q6-(16*E43)=G43,L43,IF(Q6-(17*E43)=G43,L43,IF(Q6-(18*E43)=G43,L43,IF(Q6-(19*E43)=G43,L43,IF(Q6-(20*E43)=G43,L43,IF(Q6-(21*E43)=G43,L43,IF(Q6-(22*E43)=G43,L43,IF(Q6-(23*E43)=G43,L43,IF(Q6-(24*E43)=G43,L43,IF(Q6-(25*E43)=G43,L43,""))))))))))))))))))))))))))</f>
        <v/>
      </c>
      <c r="R43" s="56" t="str">
        <f>IF(G43=R6,L43,IF(R6-E43=G43,L43,IF(R6-(2*E43)=G43,L43,IF(R6-(3*E43)=G43,L43,IF(R6-(4*E43)=G43,L43,IF(R6-(5*E43)=G43,L43,IF(R6-(6*E43)=G43,L43,IF(R6-(7*E43)=G43,L43,IF(R6-(8*E43)=G43,L43,IF(R6-(9*E43)=G43,L43,IF(R6-(10*E43)=G43,L43,IF(R6-(11*E43)=G43,L43,IF(R6-(12*E43)=G43,L43,IF(R6-(13*E43)=G43,L43,IF(R6-(14*E43)=G43,L43,IF(R6-(15*E43)=G43,L43,IF(R6-(16*E43)=G43,L43,IF(R6-(17*E43)=G43,L43,IF(R6-(18*E43)=G43,L43,IF(R6-(19*E43)=G43,L43,IF(R6-(20*E43)=G43,L43,IF(R6-(21*E43)=G43,L43,IF(R6-(22*E43)=G43,L43,IF(R6-(23*E43)=G43,L43,IF(R6-(24*E43)=G43,L43,IF(R6-(25*E43)=G43,L43,""))))))))))))))))))))))))))</f>
        <v/>
      </c>
      <c r="S43" s="56" t="str">
        <f>IF(G43=S6,L43,IF(S6-E43=G43,L43,IF(S6-(2*E43)=G43,L43,IF(S6-(3*E43)=G43,L43,IF(S6-(4*E43)=G43,L43,IF(S6-(5*E43)=G43,L43,IF(S6-(6*E43)=G43,L43,IF(S6-(7*E43)=G43,L43,IF(S6-(8*E43)=G43,L43,IF(S6-(9*E43)=G43,L43,IF(S6-(10*E43)=G43,L43,IF(S6-(11*E43)=G43,L43,IF(S6-(12*E43)=G43,L43,IF(S6-(13*E43)=G43,L43,IF(S6-(14*E43)=G43,L43,IF(S6-(15*E43)=G43,L43,IF(S6-(16*E43)=G43,L43,IF(S6-(17*E43)=G43,L43,IF(S6-(18*E43)=G43,L43,IF(S6-(19*E43)=G43,L43,IF(S6-(20*E43)=G43,L43,IF(S6-(21*E43)=G43,L43,IF(S6-(22*E43)=G43,L43,IF(S6-(23*E43)=G43,L43,IF(S6-(24*E43)=G43,L43,IF(S6-(25*E43)=G43,L43,""))))))))))))))))))))))))))</f>
        <v/>
      </c>
      <c r="T43" s="56" t="str">
        <f>IF(G43=T6,L43,IF(T6-E43=G43,L43,IF(T6-(2*E43)=G43,L43,IF(T6-(3*E43)=G43,L43,IF(T6-(4*E43)=G43,L43,IF(T6-(5*E43)=G43,L43,IF(T6-(6*E43)=G43,L43,IF(T6-(7*E43)=G43,L43,IF(T6-(8*E43)=G43,L43,IF(T6-(9*E43)=G43,L43,IF(T6-(10*E43)=G43,L43,IF(T6-(11*E43)=G43,L43,IF(T6-(12*E43)=G43,L43,IF(T6-(13*E43)=G43,L43,IF(T6-(14*E43)=G43,L43,IF(T6-(15*E43)=G43,L43,IF(T6-(16*E43)=G43,L43,IF(T6-(17*E43)=G43,L43,IF(T6-(18*E43)=G43,L43,IF(T6-(19*E43)=G43,L43,IF(T6-(20*E43)=G43,L43,IF(T6-(21*E43)=G43,L43,IF(T6-(22*E43)=G43,L43,IF(T6-(23*E43)=G43,L43,IF(T6-(24*E43)=G43,L43,IF(T6-(25*E43)=G43,L43,""))))))))))))))))))))))))))</f>
        <v/>
      </c>
      <c r="U43" s="56" t="str">
        <f>IF(G43=U6,L43,IF(U6-E43=G43,L43,IF(U6-(2*E43)=G43,L43,IF(U6-(3*E43)=G43,L43,IF(U6-(4*E43)=G43,L43,IF(U6-(5*E43)=G43,L43,IF(U6-(6*E43)=G43,L43,IF(U6-(7*E43)=G43,L43,IF(U6-(8*E43)=G43,L43,IF(U6-(9*E43)=G43,L43,IF(U6-(10*E43)=G43,L43,IF(U6-(11*E43)=G43,L43,IF(U6-(12*E43)=G43,L43,IF(U6-(13*E43)=G43,L43,IF(U6-(14*E43)=G43,L43,IF(U6-(15*E43)=G43,L43,IF(U6-(16*E43)=G43,L43,IF(U6-(17*E43)=G43,L43,IF(U6-(18*E43)=G43,L43,IF(U6-(19*E43)=G43,L43,IF(U6-(20*E43)=G43,L43,IF(U6-(21*E43)=G43,L43,IF(U6-(22*E43)=G43,L43,IF(U6-(23*E43)=G43,L43,IF(U6-(24*E43)=G43,L43,IF(U6-(25*E43)=G43,L43,""))))))))))))))))))))))))))</f>
        <v/>
      </c>
      <c r="V43" s="56" t="str">
        <f>IF(G43=V6,L43,IF(V6-E43=G43,L43,IF(V6-(2*E43)=G43,L43,IF(V6-(3*E43)=G43,L43,IF(V6-(4*E43)=G43,L43,IF(V6-(5*E43)=G43,L43,IF(V6-(6*E43)=G43,L43,IF(V6-(7*E43)=G43,L43,IF(V6-(8*E43)=G43,L43,IF(V6-(9*E43)=G43,L43,IF(V6-(10*E43)=G43,L43,IF(V6-(11*E43)=G43,L43,IF(V6-(12*E43)=G43,L43,IF(V6-(13*E43)=G43,L43,IF(V6-(14*E43)=G43,L43,IF(V6-(15*E43)=G43,L43,IF(V6-(16*E43)=G43,L43,IF(V6-(17*E43)=G43,L43,IF(V6-(18*E43)=G43,L43,IF(V6-(19*E43)=G43,L43,IF(V6-(20*E43)=G43,L43,IF(V6-(21*E43)=G43,L43,IF(V6-(22*E43)=G43,L43,IF(V6-(23*E43)=G43,L43,IF(V6-(24*E43)=G43,L43,IF(V6-(25*E43)=G43,L43,""))))))))))))))))))))))))))</f>
        <v/>
      </c>
      <c r="W43" s="56" t="str">
        <f>IF(G43=W6,L43,IF(W6-E43=G43,L43,IF(W6-(2*E43)=G43,L43,IF(W6-(3*E43)=G43,L43,IF(W6-(4*E43)=G43,L43,IF(W6-(5*E43)=G43,L43,IF(W6-(6*E43)=G43,L43,IF(W6-(7*E43)=G43,L43,IF(W6-(8*E43)=G43,L43,IF(W6-(9*E43)=G43,L43,IF(W6-(10*E43)=G43,L43,IF(W6-(11*E43)=G43,L43,IF(W6-(12*E43)=G43,L43,IF(W6-(13*E43)=G43,L43,IF(W6-(14*E43)=G43,L43,IF(W6-(15*E43)=G43,L43,IF(W6-(16*E43)=G43,L43,IF(W6-(17*E43)=G43,L43,IF(W6-(18*E43)=G43,L43,IF(W6-(19*E43)=G43,L43,IF(W6-(20*E43)=G43,L43,IF(W6-(21*E43)=G43,L43,IF(W6-(22*E43)=G43,L43,IF(W6-(23*E43)=G43,L43,IF(W6-(24*E43)=G43,L43,IF(W6-(25*E43)=G43,L43,""))))))))))))))))))))))))))</f>
        <v/>
      </c>
      <c r="X43" s="56" t="str">
        <f>IF(G43=X6,L43,IF(X6-E43=G43,L43,IF(X6-(2*E43)=G43,L43,IF(X6-(3*E43)=G43,L43,IF(X6-(4*E43)=G43,L43,IF(X6-(5*E43)=G43,L43,IF(X6-(6*E43)=G43,L43,IF(X6-(7*E43)=G43,L43,IF(X6-(8*E43)=G43,L43,IF(X6-(9*E43)=G43,L43,IF(X6-(10*E43)=G43,L43,IF(X6-(11*E43)=G43,L43,IF(X6-(12*E43)=G43,L43,IF(X6-(13*E43)=G43,L43,IF(X6-(14*E43)=G43,L43,IF(X6-(15*E43)=G43,L43,IF(X6-(16*E43)=G43,L43,IF(X6-(17*E43)=G43,L43,IF(X6-(18*E43)=G43,L43,IF(X6-(19*E43)=G43,L43,IF(X6-(20*E43)=G43,L43,IF(X6-(21*E43)=G43,L43,IF(X6-(22*E43)=G43,L43,IF(X6-(23*E43)=G43,L43,IF(X6-(24*E43)=G43,L43,IF(X6-(25*E43)=G43,L43,""))))))))))))))))))))))))))</f>
        <v/>
      </c>
      <c r="Y43" s="56" t="str">
        <f>IF(G43=Y6,L43,IF(Y6-E43=G43,L43,IF(Y6-(2*E43)=G43,L43,IF(Y6-(3*E43)=G43,L43,IF(Y6-(4*E43)=G43,L43,IF(Y6-(5*E43)=G43,L43,IF(Y6-(6*E43)=G43,L43,IF(Y6-(7*E43)=G43,L43,IF(Y6-(8*E43)=G43,L43,IF(Y6-(9*E43)=G43,L43,IF(Y6-(10*E43)=G43,L43,IF(Y6-(11*E43)=G43,L43,IF(Y6-(12*E43)=G43,L43,IF(Y6-(13*E43)=G43,L43,IF(Y6-(14*E43)=G43,L43,IF(Y6-(15*E43)=G43,L43,IF(Y6-(16*E43)=G43,L43,IF(Y6-(17*E43)=G43,L43,IF(Y6-(18*E43)=G43,L43,IF(Y6-(19*E43)=G43,L43,IF(Y6-(20*E43)=G43,L43,IF(Y6-(21*E43)=G43,L43,IF(Y6-(22*E43)=G43,L43,IF(Y6-(23*E43)=G43,L43,IF(Y6-(24*E43)=G43,L43,IF(Y6-(25*E43)=G43,L43,""))))))))))))))))))))))))))</f>
        <v/>
      </c>
      <c r="Z43" s="56" t="str">
        <f>IF(G43=Z6,L43,IF(Z6-E43=G43,L43,IF(Z6-(2*E43)=G43,L43,IF(Z6-(3*E43)=G43,L43,IF(Z6-(4*E43)=G43,L43,IF(Z6-(5*E43)=G43,L43,IF(Z6-(6*E43)=G43,L43,IF(Z6-(7*E43)=G43,L43,IF(Z6-(8*E43)=G43,L43,IF(Z6-(9*E43)=G43,L43,IF(Z6-(10*E43)=G43,L43,IF(Z6-(11*E43)=G43,L43,IF(Z6-(12*E43)=G43,L43,IF(Z6-(13*E43)=G43,L43,IF(Z6-(14*E43)=G43,L43,IF(Z6-(15*E43)=G43,L43,IF(Z6-(16*E43)=G43,L43,IF(Z6-(17*E43)=G43,L43,IF(Z6-(18*E43)=G43,L43,IF(Z6-(19*E43)=G43,L43,IF(Z6-(20*E43)=G43,L43,IF(Z6-(21*E43)=G43,L43,IF(Z6-(22*E43)=G43,L43,IF(Z6-(23*E43)=G43,L43,IF(Z6-(24*E43)=G43,L43,IF(Z6-(25*E43)=G43,L43,""))))))))))))))))))))))))))</f>
        <v/>
      </c>
      <c r="AA43" s="56" t="str">
        <f>IF(G43=AA6,L43,IF(AA6-E43=G43,L43,IF(AA6-(2*E43)=G43,L43,IF(AA6-(3*E43)=G43,L43,IF(AA6-(4*E43)=G43,L43,IF(AA6-(5*E43)=G43,L43,IF(AA6-(6*E43)=G43,L43,IF(AA6-(7*E43)=G43,L43,IF(AA6-(8*E43)=G43,L43,IF(AA6-(9*E43)=G43,L43,IF(AA6-(10*E43)=G43,L43,IF(AA6-(11*E43)=G43,L43,IF(AA6-(12*E43)=G43,L43,IF(AA6-(13*E43)=G43,L43,IF(AA6-(14*E43)=G43,L43,IF(AA6-(15*E43)=G43,L43,IF(AA6-(16*E43)=G43,L43,IF(AA6-(17*E43)=G43,L43,IF(AA6-(18*E43)=G43,L43,IF(AA6-(19*E43)=G43,L43,IF(AA6-(20*E43)=G43,L43,IF(AA6-(21*E43)=G43,L43,IF(AA6-(22*E43)=G43,L43,IF(AA6-(23*E43)=G43,L43,IF(AA6-(24*E43)=G43,L43,IF(AA6-(25*E43)=G43,L43,""))))))))))))))))))))))))))</f>
        <v/>
      </c>
      <c r="AB43" s="56" t="str">
        <f>IF(G43=AB6,L43,IF(AB6-E43=G43,L43,IF(AB6-(2*E43)=G43,L43,IF(AB6-(3*E43)=G43,L43,IF(AB6-(4*E43)=G43,L43,IF(AB6-(5*E43)=G43,L43,IF(AB6-(6*E43)=G43,L43,IF(AB6-(7*E43)=G43,L43,IF(AB6-(8*E43)=G43,L43,IF(AB6-(9*E43)=G43,L43,IF(AB6-(10*E43)=G43,L43,IF(AB6-(11*E43)=G43,L43,IF(AB6-(12*E43)=G43,L43,IF(AB6-(13*E43)=G43,L43,IF(AB6-(14*E43)=G43,L43,IF(AB6-(15*E43)=G43,L43,IF(AB6-(16*E43)=G43,L43,IF(AB6-(17*E43)=G43,L43,IF(AB6-(18*E43)=G43,L43,IF(AB6-(19*E43)=G43,L43,IF(AB6-(20*E43)=G43,L43,IF(AB6-(21*E43)=G43,L43,IF(AB6-(22*E43)=G43,L43,IF(AB6-(23*E43)=G43,L43,IF(AB6-(24*E43)=G43,L43,IF(AB6-(25*E43)=G43,L43,""))))))))))))))))))))))))))</f>
        <v/>
      </c>
      <c r="AC43" s="56" t="str">
        <f>IF(G43=AC6,L43,IF(AC6-E43=G43,L43,IF(AC6-(2*E43)=G43,L43,IF(AC6-(3*E43)=G43,L43,IF(AC6-(4*E43)=G43,L43,IF(AC6-(5*E43)=G43,L43,IF(AC6-(6*E43)=G43,L43,IF(AC6-(7*E43)=G43,L43,IF(AC6-(8*E43)=G43,L43,IF(AC6-(9*E43)=G43,L43,IF(AC6-(10*E43)=G43,L43,IF(AC6-(11*E43)=G43,L43,IF(AC6-(12*E43)=G43,L43,IF(AC6-(13*E43)=G43,L43,IF(AC6-(14*E43)=G43,L43,IF(AC6-(15*E43)=G43,L43,IF(AC6-(16*E43)=G43,L43,IF(AC6-(17*E43)=G43,L43,IF(AC6-(18*E43)=G43,L43,IF(AC6-(19*E43)=G43,L43,IF(AC6-(20*E43)=G43,L43,IF(AC6-(21*E43)=G43,L43,IF(AC6-(22*E43)=G43,L43,IF(AC6-(23*E43)=G43,L43,IF(AC6-(24*E43)=G43,L43,IF(AC6-(25*E43)=G43,L43,""))))))))))))))))))))))))))</f>
        <v/>
      </c>
      <c r="AD43" s="56">
        <f>IF(G43=AD6,L43,IF(AD6-E43=G43,L43,IF(AD6-(2*E43)=G43,L43,IF(AD6-(3*E43)=G43,L43,IF(AD6-(4*E43)=G43,L43,IF(AD6-(5*E43)=G43,L43,IF(AD6-(6*E43)=G43,L43,IF(AD6-(7*E43)=G43,L43,IF(AD6-(8*E43)=G43,L43,IF(AD6-(9*E43)=G43,L43,IF(AD6-(10*E43)=G43,L43,IF(AD6-(11*E43)=G43,L43,IF(AD6-(12*E43)=G43,L43,IF(AD6-(13*E43)=G43,L43,IF(AD6-(14*E43)=G43,L43,IF(AD6-(15*E43)=G43,L43,IF(AD6-(16*E43)=G43,L43,IF(AD6-(17*E43)=G43,L43,IF(AD6-(18*E43)=G43,L43,IF(AD6-(19*E43)=G43,L43,IF(AD6-(20*E43)=G43,L43,IF(AD6-(21*E43)=G43,L43,IF(AD6-(22*E43)=G43,L43,IF(AD6-(23*E43)=G43,L43,IF(AD6-(24*E43)=G43,L43,IF(AD6-(25*E43)=G43,L43,""))))))))))))))))))))))))))</f>
        <v>218.54</v>
      </c>
      <c r="AE43" s="56" t="str">
        <f>IF(G43=AE6,L43,IF(AE6-E43=G43,L43,IF(AE6-(2*E43)=G43,L43,IF(AE6-(3*E43)=G43,L43,IF(AE6-(4*E43)=G43,L43,IF(AE6-(5*E43)=G43,L43,IF(AE6-(6*E43)=G43,L43,IF(AE6-(7*E43)=G43,L43,IF(AE6-(8*E43)=G43,L43,IF(AE6-(9*E43)=G43,L43,IF(AE6-(10*E43)=G43,L43,IF(AE6-(11*E43)=G43,L43,IF(AE6-(12*E43)=G43,L43,IF(AE6-(13*E43)=G43,L43,IF(AE6-(14*E43)=G43,L43,IF(AE6-(15*E43)=G43,L43,IF(AE6-(16*E43)=G43,L43,IF(AE6-(17*E43)=G43,L43,IF(AE6-(18*E43)=G43,L43,IF(AE6-(19*E43)=G43,L43,IF(AE6-(20*E43)=G43,L43,IF(AE6-(21*E43)=G43,L43,IF(AE6-(22*E43)=G43,L43,IF(AE6-(23*E43)=G43,L43,IF(AE6-(24*E43)=G43,L43,IF(AE6-(25*E43)=G43,L43,""))))))))))))))))))))))))))</f>
        <v/>
      </c>
      <c r="AF43" s="56" t="str">
        <f>IF(G43=AF6,L43,IF(AF6-E43=G43,L43,IF(AF6-(2*E43)=G43,L43,IF(AF6-(3*E43)=G43,L43,IF(AF6-(4*E43)=G43,L43,IF(AF6-(5*E43)=G43,L43,IF(AF6-(6*E43)=G43,L43,IF(AF6-(7*E43)=G43,L43,IF(AF6-(8*E43)=G43,L43,IF(AF6-(9*E43)=G43,L43,IF(AF6-(10*E43)=G43,L43,IF(AF6-(11*E43)=G43,L43,IF(AF6-(12*E43)=G43,L43,IF(AF6-(13*E43)=G43,L43,IF(AF6-(14*E43)=G43,L43,IF(AF6-(15*E43)=G43,L43,IF(AF6-(16*E43)=G43,L43,IF(AF6-(17*E43)=G43,L43,IF(AF6-(18*E43)=G43,L43,IF(AF6-(19*E43)=G43,L43,IF(AF6-(20*E43)=G43,L43,IF(AF6-(21*E43)=G43,L43,IF(AF6-(22*E43)=G43,L43,IF(AF6-(23*E43)=G43,L43,IF(AF6-(24*E43)=G43,L43,IF(AF6-(25*E43)=G43,L43,""))))))))))))))))))))))))))</f>
        <v/>
      </c>
      <c r="AG43" s="56" t="str">
        <f>IF(G43=AG6,L43,IF(AG6-E43=G43,L43,IF(AG6-(2*E43)=G43,L43,IF(AG6-(3*E43)=G43,L43,IF(AG6-(4*E43)=G43,L43,IF(AG6-(5*E43)=G43,L43,IF(AG6-(6*E43)=G43,L43,IF(AG6-(7*E43)=G43,L43,IF(AG6-(8*E43)=G43,L43,IF(AG6-(9*E43)=G43,L43,IF(AG6-(10*E43)=G43,L43,IF(AG6-(11*E43)=G43,L43,IF(AG6-(12*E43)=G43,L43,IF(AG6-(13*E43)=G43,L43,IF(AG6-(14*E43)=G43,L43,IF(AG6-(15*E43)=G43,L43,IF(AG6-(16*E43)=G43,L43,IF(AG6-(17*E43)=G43,L43,IF(AG6-(18*E43)=G43,L43,IF(AG6-(19*E43)=G43,L43,IF(AG6-(20*E43)=G43,L43,IF(AG6-(21*E43)=G43,L43,IF(AG6-(22*E43)=G43,L43,IF(AG6-(23*E43)=G43,L43,IF(AG6-(24*E43)=G43,L43,IF(AG6-(25*E43)=G43,L43,""))))))))))))))))))))))))))</f>
        <v/>
      </c>
      <c r="AH43" s="56" t="str">
        <f>IF(G43=AH6,L43,IF(AH6-E43=G43,L43,IF(AH6-(2*E43)=G43,L43,IF(AH6-(3*E43)=G43,L43,IF(AH6-(4*E43)=G43,L43,IF(AH6-(5*E43)=G43,L43,IF(AH6-(6*E43)=G43,L43,IF(AH6-(7*E43)=G43,L43,IF(AH6-(8*E43)=G43,L43,IF(AH6-(9*E43)=G43,L43,IF(AH6-(10*E43)=G43,L43,IF(AH6-(11*E43)=G43,L43,IF(AH6-(12*E43)=G43,L43,IF(AH6-(13*E43)=G43,L43,IF(AH6-(14*E43)=G43,L43,IF(AH6-(15*E43)=G43,L43,IF(AH6-(16*E43)=G43,L43,IF(AH6-(17*E43)=G43,L43,IF(AH6-(18*E43)=G43,L43,IF(AH6-(19*E43)=G43,L43,IF(AH6-(20*E43)=G43,L43,IF(AH6-(21*E43)=G43,L43,IF(AH6-(22*E43)=G43,L43,IF(AH6-(23*E43)=G43,L43,IF(AH6-(24*E43)=G43,L43,IF(AH6-(25*E43)=G43,L43,""))))))))))))))))))))))))))</f>
        <v/>
      </c>
      <c r="AI43" s="56" t="str">
        <f>IF(G43=AI6,L43,IF(AI6-E43=G43,L43,IF(AI6-(2*E43)=G43,L43,IF(AI6-(3*E43)=G43,L43,IF(AI6-(4*E43)=G43,L43,IF(AI6-(5*E43)=G43,L43,IF(AI6-(6*E43)=G43,L43,IF(AI6-(7*E43)=G43,L43,IF(AI6-(8*E43)=G43,L43,IF(AI6-(9*E43)=G43,L43,IF(AI6-(10*E43)=G43,L43,IF(AI6-(11*E43)=G43,L43,IF(AI6-(12*E43)=G43,L43,IF(AI6-(13*E43)=G43,L43,IF(AI6-(14*E43)=G43,L43,IF(AI6-(15*E43)=G43,L43,IF(AI6-(16*E43)=G43,L43,IF(AI6-(17*E43)=G43,L43,IF(AI6-(18*E43)=G43,L43,IF(AI6-(19*E43)=G43,L43,IF(AI6-(20*E43)=G43,L43,IF(AI6-(21*E43)=G43,L43,IF(AI6-(22*E43)=G43,L43,IF(AI6-(23*E43)=G43,L43,IF(AI6-(24*E43)=G43,L43,IF(AI6-(25*E43)=G43,L43,""))))))))))))))))))))))))))</f>
        <v/>
      </c>
      <c r="AJ43" s="62" t="str">
        <f>IF(G43=AJ6,L43,IF(AJ6-E43=G43,L43,IF(AJ6-(2*E43)=G43,L43,IF(AJ6-(3*E43)=G43,L43,IF(AJ6-(4*E43)=G43,L43,IF(AJ6-(5*E43)=G43,L43,IF(AJ6-(6*E43)=G43,L43,IF(AJ6-(7*E43)=G43,L43,IF(AJ6-(8*E43)=G43,L43,IF(AJ6-(9*E43)=G43,L43,IF(AJ6-(10*E43)=G43,L43,IF(AJ6-(11*E43)=G43,L43,IF(AJ6-(12*E43)=G43,L43,IF(AJ6-(13*E43)=G43,L43,IF(AJ6-(14*E43)=G43,L43,IF(AJ6-(15*E43)=G43,L43,IF(AJ6-(16*E43)=G43,L43,IF(AJ6-(17*E43)=G43,L43,IF(AJ6-(18*E43)=G43,L43,IF(AJ6-(19*E43)=G43,L43,IF(AJ6-(20*E43)=G43,L43,IF(AJ6-(21*E43)=G43,L43,IF(AJ6-(22*E43)=G43,L43,IF(AJ6-(23*E43)=G43,L43,IF(AJ6-(24*E43)=G43,L43,IF(AJ6-(25*E43)=G43,L43,""))))))))))))))))))))))))))</f>
        <v/>
      </c>
      <c r="AK43" s="56" t="str">
        <f>IF(G43=AK6,L43,IF(AK6-E43=G43,L43,IF(AK6-(2*E43)=G43,L43,IF(AK6-(3*E43)=G43,L43,IF(AK6-(4*E43)=G43,L43,IF(AK6-(5*E43)=G43,L43,IF(AK6-(6*E43)=G43,L43,IF(AK6-(7*E43)=G43,L43,IF(AK6-(8*E43)=G43,L43,IF(AK6-(9*E43)=G43,L43,IF(AK6-(10*E43)=G43,L43,IF(AK6-(11*E43)=G43,L43,IF(AK6-(12*E43)=G43,L43,IF(AK6-(13*E43)=G43,L43,IF(AK6-(14*E43)=G43,L43,IF(AK6-(15*E43)=G43,L43,IF(AK6-(16*E43)=G43,L43,IF(AK6-(17*E43)=G43,L43,IF(AK6-(18*E43)=G43,L43,IF(AK6-(19*E43)=G43,L43,IF(AK6-(20*E43)=G43,L43,IF(AK6-(21*E43)=G43,L43,IF(AK6-(22*E43)=G43,L43,IF(AK6-(23*E43)=G43,L43,IF(AK6-(24*E43)=G43,L43,IF(AK6-(25*E43)=G43,L43,""))))))))))))))))))))))))))</f>
        <v/>
      </c>
      <c r="AL43" s="56" t="str">
        <f>IF(G43=AL6,L43,IF(AL6-E43=G43,L43,IF(AL6-(2*E43)=G43,L43,IF(AL6-(3*E43)=G43,L43,IF(AL6-(4*E43)=G43,L43,IF(AL6-(5*E43)=G43,L43,IF(AL6-(6*E43)=G43,L43,IF(AL6-(7*E43)=G43,L43,IF(AL6-(8*E43)=G43,L43,IF(AL6-(9*E43)=G43,L43,IF(AL6-(10*E43)=G43,L43,IF(AL6-(11*E43)=G43,L43,IF(AL6-(12*E43)=G43,L43,IF(AL6-(13*E43)=G43,L43,IF(AL6-(14*E43)=G43,L43,IF(AL6-(15*E43)=G43,L43,IF(AL6-(16*E43)=G43,L43,IF(AL6-(17*E43)=G43,L43,IF(AL6-(18*E43)=G43,L43,IF(AL6-(19*E43)=G43,L43,IF(AL6-(20*E43)=G43,L43,IF(AL6-(21*E43)=G43,L43,IF(AL6-(22*E43)=G43,L43,IF(AL6-(23*E43)=G43,L43,IF(AL6-(24*E43)=G43,L43,IF(AL6-(25*E43)=G43,L43,""))))))))))))))))))))))))))</f>
        <v/>
      </c>
      <c r="AM43" s="56" t="str">
        <f>IF(G43=AM6,L43,IF(AM6-E43=G43,L43,IF(AM6-(2*E43)=G43,L43,IF(AM6-(3*E43)=G43,L43,IF(AM6-(4*E43)=G43,L43,IF(AM6-(5*E43)=G43,L43,IF(AM6-(6*E43)=G43,L43,IF(AM6-(7*E43)=G43,L43,IF(AM6-(8*E43)=G43,L43,IF(AM6-(9*E43)=G43,L43,IF(AM6-(10*E43)=G43,L43,IF(AM6-(11*E43)=G43,L43,IF(AM6-(12*E43)=G43,L43,IF(AM6-(13*E43)=G43,L43,IF(AM6-(14*E43)=G43,L43,IF(AM6-(15*E43)=G43,L43,IF(AM6-(16*E43)=G43,L43,IF(AM6-(17*E43)=G43,L43,IF(AM6-(18*E43)=G43,L43,IF(AM6-(19*E43)=G43,L43,IF(AM6-(20*E43)=G43,L43,IF(AM6-(21*E43)=G43,L43,IF(AM6-(22*E43)=G43,L43,IF(AM6-(23*E43)=G43,L43,IF(AM6-(24*E43)=G43,L43,IF(AM6-(25*E43)=G43,L43,""))))))))))))))))))))))))))</f>
        <v/>
      </c>
      <c r="AN43" s="62" t="str">
        <f>IF(G43=AN6,L43,IF(AN6-E43=G43,L43,IF(AN6-(2*E43)=G43,L43,IF(AN6-(3*E43)=G43,L43,IF(AN6-(4*E43)=G43,L43,IF(AN6-(5*E43)=G43,L43,IF(AN6-(6*E43)=G43,L43,IF(AN6-(7*E43)=G43,L43,IF(AN6-(8*E43)=G43,L43,IF(AN6-(9*E43)=G43,L43,IF(AN6-(10*E43)=G43,L43,IF(AN6-(11*E43)=G43,L43,IF(AN6-(12*E43)=G43,L43,IF(AN6-(13*E43)=G43,L43,IF(AN6-(14*E43)=G43,L43,IF(AN6-(15*E43)=G43,L43,IF(AN6-(16*E43)=G43,L43,IF(AN6-(17*E43)=G43,L43,IF(AN6-(18*E43)=G43,L43,IF(AN6-(19*E43)=G43,L43,IF(AN6-(20*E43)=G43,L43,IF(AN6-(21*E43)=G43,L43,IF(AN6-(22*E43)=G43,L43,IF(AN6-(23*E43)=G43,L43,IF(AN6-(24*E43)=G43,L43,IF(AN6-(25*E43)=G43,L43,""))))))))))))))))))))))))))</f>
        <v/>
      </c>
      <c r="AO43" s="56" t="str">
        <f>IF(G43=AO6,L43,IF(AO6-E43=G43,L43,IF(AO6-(2*E43)=G43,L43,IF(AO6-(3*E43)=G43,L43,IF(AO6-(4*E43)=G43,L43,IF(AO6-(5*E43)=G43,L43,IF(AO6-(6*E43)=G43,L43,IF(AO6-(7*E43)=G43,L43,IF(AO6-(8*E43)=G43,L43,IF(AO6-(9*E43)=G43,L43,IF(AO6-(10*E43)=G43,L43,IF(AO6-(11*E43)=G43,L43,IF(AO6-(12*E43)=G43,L43,IF(AO6-(13*E43)=G43,L43,IF(AO6-(14*E43)=G43,L43,IF(AO6-(15*E43)=G43,L43,IF(AO6-(16*E43)=G43,L43,IF(AO6-(17*E43)=G43,L43,IF(AO6-(18*E43)=G43,L43,IF(AO6-(19*E43)=G43,L43,IF(AO6-(20*E43)=G43,L43,IF(AO6-(21*E43)=G43,L43,IF(AO6-(22*E43)=G43,L43,IF(AO6-(23*E43)=G43,L43,IF(AO6-(24*E43)=G43,L43,IF(AO6-(25*E43)=G43,L43,""))))))))))))))))))))))))))</f>
        <v/>
      </c>
      <c r="AP43" s="56" t="str">
        <f>IF(G43=AP6,L43,IF(AP6-E43=G43,L43,IF(AP6-(2*E43)=G43,L43,IF(AP6-(3*E43)=G43,L43,IF(AP6-(4*E43)=G43,L43,IF(AP6-(5*E43)=G43,L43,IF(AP6-(6*E43)=G43,L43,IF(AP6-(7*E43)=G43,L43,IF(AP6-(8*E43)=G43,L43,IF(AP6-(9*E43)=G43,L43,IF(AP6-(10*E43)=G43,L43,IF(AP6-(11*E43)=G43,L43,IF(AP6-(12*E43)=G43,L43,IF(AP6-(13*E43)=G43,L43,IF(AP6-(14*E43)=G43,L43,IF(AP6-(15*E43)=G43,L43,IF(AP6-(16*E43)=G43,L43,IF(AP6-(17*E43)=G43,L43,IF(AP6-(18*E43)=G43,L43,IF(AP6-(19*E43)=G43,L43,IF(AP6-(20*E43)=G43,L43,IF(AP6-(21*E43)=G43,L43,IF(AP6-(22*E43)=G43,L43,IF(AP6-(23*E43)=G43,L43,IF(AP6-(24*E43)=G43,L43,IF(AP6-(25*E43)=G43,L43,""))))))))))))))))))))))))))</f>
        <v/>
      </c>
      <c r="AQ43" s="56" t="str">
        <f>IF(G43=AQ6,L43,IF(AQ6-E43=G43,L43,IF(AQ6-(2*E43)=G43,L43,IF(AQ6-(3*E43)=G43,L43,IF(AQ6-(4*E43)=G43,L43,IF(AQ6-(5*E43)=G43,L43,IF(AQ6-(6*E43)=G43,L43,IF(AQ6-(7*E43)=G43,L43,IF(AQ6-(8*E43)=G43,L43,IF(AQ6-(9*E43)=G43,L43,IF(AQ6-(10*E43)=G43,L43,IF(AQ6-(11*E43)=G43,L43,IF(AQ6-(12*E43)=G43,L43,IF(AQ6-(13*E43)=G43,L43,IF(AQ6-(14*E43)=G43,L43,IF(AQ6-(15*E43)=G43,L43,IF(AQ6-(16*E43)=G43,L43,IF(AQ6-(17*E43)=G43,L43,IF(AQ6-(18*E43)=G43,L43,IF(AQ6-(19*E43)=G43,L43,IF(AQ6-(20*E43)=G43,L43,IF(AQ6-(21*E43)=G43,L43,IF(AQ6-(22*E43)=G43,L43,IF(AQ6-(23*E43)=G43,L43,IF(AQ6-(24*E43)=G43,L43,IF(AQ6-(25*E43)=G43,L43,""))))))))))))))))))))))))))</f>
        <v/>
      </c>
      <c r="AR43" s="56" t="str">
        <f>IF(G43=AR6,L43,IF(AR6-E43=G43,L43,IF(AR6-(2*E43)=G43,L43,IF(AR6-(3*E43)=G43,L43,IF(AR6-(4*E43)=G43,L43,IF(AR6-(5*E43)=G43,L43,IF(AR6-(6*E43)=G43,L43,IF(AR6-(7*E43)=G43,L43,IF(AR6-(8*E43)=G43,L43,IF(AR6-(9*E43)=G43,L43,IF(AR6-(10*E43)=G43,L43,IF(AR6-(11*E43)=G43,L43,IF(AR6-(12*E43)=G43,L43,IF(AR6-(13*E43)=G43,L43,IF(AR6-(14*E43)=G43,L43,IF(AR6-(15*E43)=G43,L43,IF(AR6-(16*E43)=G43,L43,IF(AR6-(17*E43)=G43,L43,IF(AR6-(18*E43)=G43,L43,IF(AR6-(19*E43)=G43,L43,IF(AR6-(20*E43)=G43,L43,IF(AR6-(21*E43)=G43,L43,IF(AR6-(22*E43)=G43,L43,IF(AR6-(23*E43)=G43,L43,IF(AR6-(24*E43)=G43,L43,IF(AR6-(25*E43)=G43,L43,""))))))))))))))))))))))))))</f>
        <v/>
      </c>
      <c r="AS43" s="56">
        <f>IF(G43=AS6,L43,IF(AS6-E43=G43,L43,IF(AS6-(2*E43)=G43,L43,IF(AS6-(3*E43)=G43,L43,IF(AS6-(4*E43)=G43,L43,IF(AS6-(5*E43)=G43,L43,IF(AS6-(6*E43)=G43,L43,IF(AS6-(7*E43)=G43,L43,IF(AS6-(8*E43)=G43,L43,IF(AS6-(9*E43)=G43,L43,IF(AS6-(10*E43)=G43,L43,IF(AS6-(11*E43)=G43,L43,IF(AS6-(12*E43)=G43,L43,IF(AS6-(13*E43)=G43,L43,IF(AS6-(14*E43)=G43,L43,IF(AS6-(15*E43)=G43,L43,IF(AS6-(16*E43)=G43,L43,IF(AS6-(17*E43)=G43,L43,IF(AS6-(18*E43)=G43,L43,IF(AS6-(19*E43)=G43,L43,IF(AS6-(20*E43)=G43,L43,IF(AS6-(21*E43)=G43,L43,IF(AS6-(22*E43)=G43,L43,IF(AS6-(23*E43)=G43,L43,IF(AS6-(24*E43)=G43,L43,IF(AS6-(25*E43)=G43,L43,""))))))))))))))))))))))))))</f>
        <v>218.54</v>
      </c>
      <c r="AT43" s="56" t="str">
        <f>IF(G43=AT6,L43,IF(AT6-E43=G43,L43,IF(AT6-(2*E43)=G43,L43,IF(AT6-(3*E43)=G43,L43,IF(AT6-(4*E43)=G43,L43,IF(AT6-(5*E43)=G43,L43,IF(AT6-(6*E43)=G43,L43,IF(AT6-(7*E43)=G43,L43,IF(AT6-(8*E43)=G43,L43,IF(AT6-(9*E43)=G43,L43,IF(AT6-(10*E43)=G43,L43,IF(AT6-(11*E43)=G43,L43,IF(AT6-(12*E43)=G43,L43,IF(AT6-(13*E43)=G43,L43,IF(AT6-(14*E43)=G43,L43,IF(AT6-(15*E43)=G43,L43,IF(AT6-(16*E43)=G43,L43,IF(AT6-(17*E43)=G43,L43,IF(AT6-(18*E43)=G43,L43,IF(AT6-(19*E43)=G43,L43,IF(AT6-(20*E43)=G43,L43,IF(AT6-(21*E43)=G43,L43,IF(AT6-(22*E43)=G43,L43,IF(AT6-(23*E43)=G43,L43,IF(AT6-(24*E43)=G43,L43,IF(AT6-(25*E43)=G43,L43,""))))))))))))))))))))))))))</f>
        <v/>
      </c>
      <c r="AU43" s="56" t="str">
        <f>IF(G43=AU6,L43,IF(AU6-E43=G43,L43,IF(AU6-(2*E43)=G43,L43,IF(AU6-(3*E43)=G43,L43,IF(AU6-(4*E43)=G43,L43,IF(AU6-(5*E43)=G43,L43,IF(AU6-(6*E43)=G43,L43,IF(AU6-(7*E43)=G43,L43,IF(AU6-(8*E43)=G43,L43,IF(AU6-(9*E43)=G43,L43,IF(AU6-(10*E43)=G43,L43,IF(AU6-(11*E43)=G43,L43,IF(AU6-(12*E43)=G43,L43,IF(AU6-(13*E43)=G43,L43,IF(AU6-(14*E43)=G43,L43,IF(AU6-(15*E43)=G43,L43,IF(AU6-(16*E43)=G43,L43,IF(AU6-(17*E43)=G43,L43,IF(AU6-(18*E43)=G43,L43,IF(AU6-(19*E43)=G43,L43,IF(AU6-(20*E43)=G43,L43,IF(AU6-(21*E43)=G43,L43,IF(AU6-(22*E43)=G43,L43,IF(AU6-(23*E43)=G43,L43,IF(AU6-(24*E43)=G43,L43,IF(AU6-(25*E43)=G43,L43,""))))))))))))))))))))))))))</f>
        <v/>
      </c>
      <c r="AV43" s="56" t="str">
        <f>IF(G43=AV6,L43,IF(AV6-E43=G43,L43,IF(AV6-(2*E43)=G43,L43,IF(AV6-(3*E43)=G43,L43,IF(AV6-(4*E43)=G43,L43,IF(AV6-(5*E43)=G43,L43,IF(AV6-(6*E43)=G43,L43,IF(AV6-(7*E43)=G43,L43,IF(AV6-(8*E43)=G43,L43,IF(AV6-(9*E43)=G43,L43,IF(AV6-(10*E43)=G43,L43,IF(AV6-(11*E43)=G43,L43,IF(AV6-(12*E43)=G43,L43,IF(AV6-(13*E43)=G43,L43,IF(AV6-(14*E43)=G43,L43,IF(AV6-(15*E43)=G43,L43,IF(AV6-(16*E43)=G43,L43,IF(AV6-(17*E43)=G43,L43,IF(AV6-(18*E43)=G43,L43,IF(AV6-(19*E43)=G43,L43,IF(AV6-(20*E43)=G43,L43,IF(AV6-(21*E43)=G43,L43,IF(AV6-(22*E43)=G43,L43,IF(AV6-(23*E43)=G43,L43,IF(AV6-(24*E43)=G43,L43,IF(AV6-(25*E43)=G43,L43,""))))))))))))))))))))))))))</f>
        <v/>
      </c>
      <c r="AW43" s="56" t="str">
        <f>IF(G43=AW6,L43,IF(AW6-E43=G43,L43,IF(AW6-(2*E43)=G43,L43,IF(AW6-(3*E43)=G43,L43,IF(AW6-(4*E43)=G43,L43,IF(AW6-(5*E43)=G43,L43,IF(AW6-(6*E43)=G43,L43,IF(AW6-(7*E43)=G43,L43,IF(AW6-(8*E43)=G43,L43,IF(AW6-(9*E43)=G43,L43,IF(AW6-(10*E43)=G43,L43,IF(AW6-(11*E43)=G43,L43,IF(AW6-(12*E43)=G43,L43,IF(AW6-(13*E43)=G43,L43,IF(AW6-(14*E43)=G43,L43,IF(AW6-(15*E43)=G43,L43,IF(AW6-(16*E43)=G43,L43,IF(AW6-(17*E43)=G43,L43,IF(AW6-(18*E43)=G43,L43,IF(AW6-(19*E43)=G43,L43,IF(AW6-(20*E43)=G43,L43,IF(AW6-(21*E43)=G43,L43,IF(AW6-(22*E43)=G43,L43,IF(AW6-(23*E43)=G43,L43,IF(AW6-(24*E43)=G43,L43,IF(AW6-(25*E43)=G43,L43,""))))))))))))))))))))))))))</f>
        <v/>
      </c>
      <c r="AX43" s="56" t="str">
        <f>IF(G43=AX6,L43,IF(AX6-E43=G43,L43,IF(AX6-(2*E43)=G43,L43,IF(AX6-(3*E43)=G43,L43,IF(AX6-(4*E43)=G43,L43,IF(AX6-(5*E43)=G43,L43,IF(AX6-(6*E43)=G43,L43,IF(AX6-(7*E43)=G43,L43,IF(AX6-(8*E43)=G43,L43,IF(AX6-(9*E43)=G43,L43,IF(AX6-(10*E43)=G43,L43,IF(AX6-(11*E43)=G43,L43,IF(AX6-(12*E43)=G43,L43,IF(AX6-(13*E43)=G43,L43,IF(AX6-(14*E43)=G43,L43,IF(AX6-(15*E43)=G43,L43,IF(AX6-(16*E43)=G43,L43,IF(AX6-(17*E43)=G43,L43,IF(AX6-(18*E43)=G43,L43,IF(AX6-(19*E43)=G43,L43,IF(AX6-(20*E43)=G43,L43,IF(AX6-(21*E43)=G43,L43,IF(AX6-(22*E43)=G43,L43,IF(AX6-(23*E43)=G43,L43,IF(AX6-(24*E43)=G43,L43,IF(AX6-(25*E43)=G43,L43,""))))))))))))))))))))))))))</f>
        <v/>
      </c>
      <c r="AY43" s="56" t="str">
        <f>IF(G43=AY6,L43,IF(AY6-E43=G43,L43,IF(AY6-(2*E43)=G43,L43,IF(AY6-(3*E43)=G43,L43,IF(AY6-(4*E43)=G43,L43,IF(AY6-(5*E43)=G43,L43,IF(AY6-(6*E43)=G43,L43,IF(AY6-(7*E43)=G43,L43,IF(AY6-(8*E43)=G43,L43,IF(AY6-(9*E43)=G43,L43,IF(AY6-(10*E43)=G43,L43,IF(AY6-(11*E43)=G43,L43,IF(AY6-(12*E43)=G43,L43,IF(AY6-(13*E43)=G43,L43,IF(AY6-(14*E43)=G43,L43,IF(AY6-(15*E43)=G43,L43,IF(AY6-(16*E43)=G43,L43,IF(AY6-(17*E43)=G43,L43,IF(AY6-(18*E43)=G43,L43,IF(AY6-(19*E43)=G43,L43,IF(AY6-(20*E43)=G43,L43,IF(AY6-(21*E43)=G43,L43,IF(AY6-(22*E43)=G43,L43,IF(AY6-(23*E43)=G43,L43,IF(AY6-(24*E43)=G43,L43,IF(AY6-(25*E43)=G43,L43,""))))))))))))))))))))))))))</f>
        <v/>
      </c>
      <c r="AZ43" s="56" t="str">
        <f>IF(G43=AZ6,L43,IF(AZ6-E43=G43,L43,IF(AZ6-(2*E43)=G43,L43,IF(AZ6-(3*E43)=G43,L43,IF(AZ6-(4*E43)=G43,L43,IF(AZ6-(5*E43)=G43,L43,IF(AZ6-(6*E43)=G43,L43,IF(AZ6-(7*E43)=G43,L43,IF(AZ6-(8*E43)=G43,L43,IF(AZ6-(9*E43)=G43,L43,IF(AZ6-(10*E43)=G43,L43,IF(AZ6-(11*E43)=G43,L43,IF(AZ6-(12*E43)=G43,L43,IF(AZ6-(13*E43)=G43,L43,IF(AZ6-(14*E43)=G43,L43,IF(AZ6-(15*E43)=G43,L43,IF(AZ6-(16*E43)=G43,L43,IF(AZ6-(17*E43)=G43,L43,IF(AZ6-(18*E43)=G43,L43,IF(AZ6-(19*E43)=G43,L43,IF(AZ6-(20*E43)=G43,L43,IF(AZ6-(21*E43)=G43,L43,IF(AZ6-(22*E43)=G43,L43,IF(AZ6-(23*E43)=G43,L43,IF(AZ6-(24*E43)=G43,L43,IF(AZ6-(25*E43)=G43,L43,""))))))))))))))))))))))))))</f>
        <v/>
      </c>
      <c r="BA43" s="56" t="str">
        <f>IF(G43=BA6,L43,IF(BA6-E43=G43,L43,IF(BA6-(2*E43)=G43,L43,IF(BA6-(3*E43)=G43,L43,IF(BA6-(4*E43)=G43,L43,IF(BA6-(5*E43)=G43,L43,IF(BA6-(6*E43)=G43,L43,IF(BA6-(7*E43)=G43,L43,IF(BA6-(8*E43)=G43,L43,IF(BA6-(9*E43)=G43,L43,IF(BA6-(10*E43)=G43,L43,IF(BA6-(11*E43)=G43,L43,IF(BA6-(12*E43)=G43,L43,IF(BA6-(13*E43)=G43,L43,IF(BA6-(14*E43)=G43,L43,IF(BA6-(15*E43)=G43,L43,IF(BA6-(16*E43)=G43,L43,IF(BA6-(17*E43)=G43,L43,IF(BA6-(18*E43)=G43,L43,IF(BA6-(19*E43)=G43,L43,IF(BA6-(20*E43)=G43,L43,IF(BA6-(21*E43)=G43,L43,IF(BA6-(22*E43)=G43,L43,IF(BA6-(23*E43)=G43,L43,IF(BA6-(24*E43)=G43,L43,IF(BA6-(25*E43)=G43,L43,""))))))))))))))))))))))))))</f>
        <v/>
      </c>
      <c r="BB43" s="56" t="str">
        <f>IF(G43=BB6,L43,IF(BB6-E43=G43,L43,IF(BB6-(2*E43)=G43,L43,IF(BB6-(3*E43)=G43,L43,IF(BB6-(4*E43)=G43,L43,IF(BB6-(5*E43)=G43,L43,IF(BB6-(6*E43)=G43,L43,IF(BB6-(7*E43)=G43,L43,IF(BB6-(8*E43)=G43,L43,IF(BB6-(9*E43)=G43,L43,IF(BB6-(10*E43)=G43,L43,IF(BB6-(11*E43)=G43,L43,IF(BB6-(12*E43)=G43,L43,IF(BB6-(13*E43)=G43,L43,IF(BB6-(14*E43)=G43,L43,IF(BB6-(15*E43)=G43,L43,IF(BB6-(16*E43)=G43,L43,IF(BB6-(17*E43)=G43,L43,IF(BB6-(18*E43)=G43,L43,IF(BB6-(19*E43)=G43,L43,IF(BB6-(20*E43)=G43,L43,IF(BB6-(21*E43)=G43,L43,IF(BB6-(22*E43)=G43,L43,IF(BB6-(23*E43)=G43,L43,IF(BB6-(24*E43)=G43,L43,IF(BB6-(25*E43)=G43,L43,""))))))))))))))))))))))))))</f>
        <v/>
      </c>
      <c r="BC43" s="56" t="str">
        <f>IF(G43=BC6,L43,IF(BC6-E43=G43,L43,IF(BC6-(2*E43)=G43,L43,IF(BC6-(3*E43)=G43,L43,IF(BC6-(4*E43)=G43,L43,IF(BC6-(5*E43)=G43,L43,IF(BC6-(6*E43)=G43,L43,IF(BC6-(7*E43)=G43,L43,IF(BC6-(8*E43)=G43,L43,IF(BC6-(9*E43)=G43,L43,IF(BC6-(10*E43)=G43,L43,IF(BC6-(11*E43)=G43,L43,IF(BC6-(12*E43)=G43,L43,IF(BC6-(13*E43)=G43,L43,IF(BC6-(14*E43)=G43,L43,IF(BC6-(15*E43)=G43,L43,IF(BC6-(16*E43)=G43,L43,IF(BC6-(17*E43)=G43,L43,IF(BC6-(18*E43)=G43,L43,IF(BC6-(19*E43)=G43,L43,IF(BC6-(20*E43)=G43,L43,IF(BC6-(21*E43)=G43,L43,IF(BC6-(22*E43)=G43,L43,IF(BC6-(23*E43)=G43,L43,IF(BC6-(24*E43)=G43,L43,IF(BC6-(25*E43)=G43,L43,""))))))))))))))))))))))))))</f>
        <v/>
      </c>
      <c r="BD43" s="56" t="str">
        <f>IF(G43=BD6,L43,IF(BD6-E43=G43,L43,IF(BD6-(2*E43)=G43,L43,IF(BD6-(3*E43)=G43,L43,IF(BD6-(4*E43)=G43,L43,IF(BD6-(5*E43)=G43,L43,IF(BD6-(6*E43)=G43,L43,IF(BD6-(7*E43)=G43,L43,IF(BD6-(8*E43)=G43,L43,IF(BD6-(9*E43)=G43,L43,IF(BD6-(10*E43)=G43,L43,IF(BD6-(11*E43)=G43,L43,IF(BD6-(12*E43)=G43,L43,IF(BD6-(13*E43)=G43,L43,IF(BD6-(14*E43)=G43,L43,IF(BD6-(15*E43)=G43,L43,IF(BD6-(16*E43)=G43,L43,IF(BD6-(17*E43)=G43,L43,IF(BD6-(18*E43)=G43,L43,IF(BD6-(19*E43)=G43,L43,IF(BD6-(20*E43)=G43,L43,IF(BD6-(21*E43)=G43,L43,IF(BD6-(22*E43)=G43,L43,IF(BD6-(23*E43)=G43,L43,IF(BD6-(24*E43)=G43,L43,IF(BD6-(25*E43)=G43,L43,""))))))))))))))))))))))))))</f>
        <v/>
      </c>
      <c r="BE43" s="56" t="str">
        <f>IF(G43=BE6,L43,IF(BE6-E43=G43,L43,IF(BE6-(2*E43)=G43,L43,IF(BE6-(3*E43)=G43,L43,IF(BE6-(4*E43)=G43,L43,IF(BE6-(5*E43)=G43,L43,IF(BE6-(6*E43)=G43,L43,IF(BE6-(7*E43)=G43,L43,IF(BE6-(8*E43)=G43,L43,IF(BE6-(9*E43)=G43,L43,IF(BE6-(10*E43)=G43,L43,IF(BE6-(11*E43)=G43,L43,IF(BE6-(12*E43)=G43,L43,IF(BE6-(13*E43)=G43,L43,IF(BE6-(14*E43)=G43,L43,IF(BE6-(15*E43)=G43,L43,IF(BE6-(16*E43)=G43,L43,IF(BE6-(17*E43)=G43,L43,IF(BE6-(18*E43)=G43,L43,IF(BE6-(19*E43)=G43,L43,IF(BE6-(20*E43)=G43,L43,IF(BE6-(21*E43)=G43,L43,IF(BE6-(22*E43)=G43,L43,IF(BE6-(23*E43)=G43,L43,IF(BE6-(24*E43)=G43,L43,IF(BE6-(25*E43)=G43,L43,""))))))))))))))))))))))))))</f>
        <v/>
      </c>
      <c r="BF43" s="56" t="str">
        <f>IF(G43=BF6,L43,IF(BF6-E43=G43,L43,IF(BF6-(2*E43)=G43,L43,IF(BF6-(3*E43)=G43,L43,IF(BF6-(4*E43)=G43,L43,IF(BF6-(5*E43)=G43,L43,IF(BF6-(6*E43)=G43,L43,IF(BF6-(7*E43)=G43,L43,IF(BF6-(8*E43)=G43,L43,IF(BF6-(9*E43)=G43,L43,IF(BF6-(10*E43)=G43,L43,IF(BF6-(11*E43)=G43,L43,IF(BF6-(12*E43)=G43,L43,IF(BF6-(13*E43)=G43,L43,IF(BF6-(14*E43)=G43,L43,IF(BF6-(15*E43)=G43,L43,IF(BF6-(16*E43)=G43,L43,IF(BF6-(17*E43)=G43,L43,IF(BF6-(18*E43)=G43,L43,IF(BF6-(19*E43)=G43,L43,IF(BF6-(20*E43)=G43,L43,IF(BF6-(21*E43)=G43,L43,IF(BF6-(22*E43)=G43,L43,IF(BF6-(23*E43)=G43,L43,IF(BF6-(24*E43)=G43,L43,IF(BF6-(25*E43)=G43,L43,""))))))))))))))))))))))))))</f>
        <v/>
      </c>
      <c r="BG43" s="56" t="str">
        <f>IF(G43=BG6,L43,IF(BG6-E43=G43,L43,IF(BG6-(2*E43)=G43,L43,IF(BG6-(3*E43)=G43,L43,IF(BG6-(4*E43)=G43,L43,IF(BG6-(5*E43)=G43,L43,IF(BG6-(6*E43)=G43,L43,IF(BG6-(7*E43)=G43,L43,IF(BG6-(8*E43)=G43,L43,IF(BG6-(9*E43)=G43,L43,IF(BG6-(10*E43)=G43,L43,IF(BG6-(11*E43)=G43,L43,IF(BG6-(12*E43)=G43,L43,IF(BG6-(13*E43)=G43,L43,IF(BG6-(14*E43)=G43,L43,IF(BG6-(15*E43)=G43,L43,IF(BG6-(16*E43)=G43,L43,IF(BG6-(17*E43)=G43,L43,IF(BG6-(18*E43)=G43,L43,IF(BG6-(19*E43)=G43,L43,IF(BG6-(20*E43)=G43,L43,IF(BG6-(21*E43)=G43,L43,IF(BG6-(22*E43)=G43,L43,IF(BG6-(23*E43)=G43,L43,IF(BG6-(24*E43)=G43,L43,IF(BG6-(25*E43)=G43,L43,""))))))))))))))))))))))))))</f>
        <v/>
      </c>
      <c r="BH43" s="56">
        <f>IF(G43=BH6,L43,IF(BH6-E43=G43,L43,IF(BH6-(2*E43)=G43,L43,IF(BH6-(3*E43)=G43,L43,IF(BH6-(4*E43)=G43,L43,IF(BH6-(5*E43)=G43,L43,IF(BH6-(6*E43)=G43,L43,IF(BH6-(7*E43)=G43,L43,IF(BH6-(8*E43)=G43,L43,IF(BH6-(9*E43)=G43,L43,IF(BH6-(10*E43)=G43,L43,IF(BH6-(11*E43)=G43,L43,IF(BH6-(12*E43)=G43,L43,IF(BH6-(13*E43)=G43,L43,IF(BH6-(14*E43)=G43,L43,IF(BH6-(15*E43)=G43,L43,IF(BH6-(16*E43)=G43,L43,IF(BH6-(17*E43)=G43,L43,IF(BH6-(18*E43)=G43,L43,IF(BH6-(19*E43)=G43,L43,IF(BH6-(20*E43)=G43,L43,IF(BH6-(21*E43)=G43,L43,IF(BH6-(22*E43)=G43,L43,IF(BH6-(23*E43)=G43,L43,IF(BH6-(24*E43)=G43,L43,IF(BH6-(25*E43)=G43,L43,""))))))))))))))))))))))))))</f>
        <v>218.54</v>
      </c>
      <c r="BI43" s="56" t="str">
        <f>IF(G43=BI6,L43,IF(BI6-E43=G43,L43,IF(BI6-(2*E43)=G43,L43,IF(BI6-(3*E43)=G43,L43,IF(BI6-(4*E43)=G43,L43,IF(BI6-(5*E43)=G43,L43,IF(BI6-(6*E43)=G43,L43,IF(BI6-(7*E43)=G43,L43,IF(BI6-(8*E43)=G43,L43,IF(BI6-(9*E43)=G43,L43,IF(BI6-(10*E43)=G43,L43,IF(BI6-(11*E43)=G43,L43,IF(BI6-(12*E43)=G43,L43,IF(BI6-(13*E43)=G43,L43,IF(BI6-(14*E43)=G43,L43,IF(BI6-(15*E43)=G43,L43,IF(BI6-(16*E43)=G43,L43,IF(BI6-(17*E43)=G43,L43,IF(BI6-(18*E43)=G43,L43,IF(BI6-(19*E43)=G43,L43,IF(BI6-(20*E43)=G43,L43,IF(BI6-(21*E43)=G43,L43,IF(BI6-(22*E43)=G43,L43,IF(BI6-(23*E43)=G43,L43,IF(BI6-(24*E43)=G43,L43,IF(BI6-(25*E43)=G43,L43,""))))))))))))))))))))))))))</f>
        <v/>
      </c>
      <c r="BJ43" s="56" t="str">
        <f>IF(G43=BJ6,L43,IF(BJ6-E43=G43,L43,IF(BJ6-(2*E43)=G43,L43,IF(BJ6-(3*E43)=G43,L43,IF(BJ6-(4*E43)=G43,L43,IF(BJ6-(5*E43)=G43,L43,IF(BJ6-(6*E43)=G43,L43,IF(BJ6-(7*E43)=G43,L43,IF(BJ6-(8*E43)=G43,L43,IF(BJ6-(9*E43)=G43,L43,IF(BJ6-(10*E43)=G43,L43,IF(BJ6-(11*E43)=G43,L43,IF(BJ6-(12*E43)=G43,L43,IF(BJ6-(13*E43)=G43,L43,IF(BJ6-(14*E43)=G43,L43,IF(BJ6-(15*E43)=G43,L43,IF(BJ6-(16*E43)=G43,L43,IF(BJ6-(17*E43)=G43,L43,IF(BJ6-(18*E43)=G43,L43,IF(BJ6-(19*E43)=G43,L43,IF(BJ6-(20*E43)=G43,L43,IF(BJ6-(21*E43)=G43,L43,IF(BJ6-(22*E43)=G43,L43,IF(BJ6-(23*E43)=G43,L43,IF(BJ6-(24*E43)=G43,L43,IF(BJ6-(25*E43)=G43,L43,""))))))))))))))))))))))))))</f>
        <v/>
      </c>
      <c r="BK43" s="56" t="str">
        <f>IF(G43=BK6,L43,IF(BK6-E43=G43,L43,IF(BK6-(2*E43)=G43,L43,IF(BK6-(3*E43)=G43,L43,IF(BK6-(4*E43)=G43,L43,IF(BK6-(5*E43)=G43,L43,IF(BK6-(6*E43)=G43,L43,IF(BK6-(7*E43)=G43,L43,IF(BK6-(8*E43)=G43,L43,IF(BK6-(9*E43)=G43,L43,IF(BK6-(10*E43)=G43,L43,IF(BK6-(11*E43)=G43,L43,IF(BK6-(12*E43)=G43,L43,IF(BK6-(13*E43)=G43,L43,IF(BK6-(14*E43)=G43,L43,IF(BK6-(15*E43)=G43,L43,IF(BK6-(16*E43)=G43,L43,IF(BK6-(17*E43)=G43,L43,IF(BK6-(18*E43)=G43,L43,IF(BK6-(19*E43)=G43,L43,IF(BK6-(20*E43)=G43,L43,IF(BK6-(21*E43)=G43,L43,IF(BK6-(22*E43)=G43,L43,IF(BK6-(23*E43)=G43,L43,IF(BK6-(24*E43)=G43,L43,IF(BK6-(25*E43)=G43,L43,""))))))))))))))))))))))))))</f>
        <v/>
      </c>
      <c r="BL43" s="56" t="str">
        <f>IF(G43=BL6,L43,IF(BL6-E43=G43,L43,IF(BL6-(2*E43)=G43,L43,IF(BL6-(3*E43)=G43,L43,IF(BL6-(4*E43)=G43,L43,IF(BL6-(5*E43)=G43,L43,IF(BL6-(6*E43)=G43,L43,IF(BL6-(7*E43)=G43,L43,IF(BL6-(8*E43)=G43,L43,IF(BL6-(9*E43)=G43,L43,IF(BL6-(10*E43)=G43,L43,IF(BL6-(11*E43)=G43,L43,IF(BL6-(12*E43)=G43,L43,IF(BL6-(13*E43)=G43,L43,IF(BL6-(14*E43)=G43,L43,IF(BL6-(15*E43)=G43,L43,IF(BL6-(16*E43)=G43,L43,IF(BL6-(17*E43)=G43,L43,IF(BL6-(18*E43)=G43,L43,IF(BL6-(19*E43)=G43,L43,IF(BL6-(20*E43)=G43,L43,IF(BL6-(21*E43)=G43,L43,IF(BL6-(22*E43)=G43,L43,IF(BL6-(23*E43)=G43,L43,IF(BL6-(24*E43)=G43,L43,IF(BL6-(25*E43)=G43,L43,""))))))))))))))))))))))))))</f>
        <v/>
      </c>
      <c r="BM43" s="57" t="str">
        <f>IF(G43=BM6,L43,IF(BM6-E43=G43,L43,IF(BM6-(2*E43)=G43,L43,IF(BM6-(3*E43)=G43,L43,IF(BM6-(4*E43)=G43,L43,IF(BM6-(5*E43)=G43,L43,IF(BM6-(6*E43)=G43,L43,IF(BM6-(7*E43)=G43,L43,IF(BM6-(8*E43)=G43,L43,IF(BM6-(9*E43)=G43,L43,IF(BM6-(10*E43)=G43,L43,IF(BM6-(11*E43)=G43,L43,IF(BM6-(12*E43)=G43,L43,IF(BM6-(13*E43)=G43,L43,IF(BM6-(14*E43)=G43,L43,IF(BM6-(15*E43)=G43,L43,IF(BM6-(16*E43)=G43,L43,IF(BM6-(17*E43)=G43,L43,IF(BM6-(18*E43)=G43,L43,IF(BM6-(19*E43)=G43,L43,IF(BM6-(20*E43)=G43,L43,IF(BM6-(21*E43)=G43,L43,IF(BM6-(22*E43)=G43,L43,IF(BM6-(23*E43)=G43,L43,IF(BM6-(24*E43)=G43,L43,IF(BM6-(25*E43)=G43,L43,""))))))))))))))))))))))))))</f>
        <v/>
      </c>
    </row>
    <row r="44" spans="1:65" x14ac:dyDescent="0.3">
      <c r="A44" s="1"/>
      <c r="B44" s="7" t="s">
        <v>11</v>
      </c>
      <c r="C44" s="50" t="s">
        <v>588</v>
      </c>
      <c r="D44" s="6" t="s">
        <v>586</v>
      </c>
      <c r="E44" s="6">
        <v>15</v>
      </c>
      <c r="F44" s="96">
        <v>2003</v>
      </c>
      <c r="G44" s="46">
        <f t="shared" si="7"/>
        <v>2023</v>
      </c>
      <c r="H44" s="28" t="s">
        <v>19</v>
      </c>
      <c r="I44" s="28">
        <v>1</v>
      </c>
      <c r="J44" s="28" t="s">
        <v>113</v>
      </c>
      <c r="K44" s="28">
        <v>21120</v>
      </c>
      <c r="L44" s="91">
        <f t="shared" si="8"/>
        <v>21.12</v>
      </c>
      <c r="M44" s="28"/>
      <c r="O44" s="55">
        <f>IF(G44=O6,L44,IF(O6-E44=G44,L44,IF(O6-(2*E44)=G44,L44,IF(O6-(3*E44)=G44,L44,IF(O6-(4*E44)=G44,L44,IF(O6-(5*E44)=G44,L44,IF(O6-(6*E44)=G44,L44,IF(O6-(7*E44)=G44,L44,IF(O6-(8*E44)=G44,L44,IF(O6-(9*E44)=G44,L44,IF(O6-(10*E44)=G44,L44,IF(O6-(11*E44)=G44,L44,IF(O6-(12*E44)=G44,L44,IF(O6-(13*E44)=G44,L44,IF(O6-(14*E44)=G44,L44,IF(O6-(15*E44)=G44,L44,IF(O6-(16*E44)=G44,L44,IF(O6-(17*E44)=G44,L44,IF(O6-(18*E44)=G44,L44,IF(O6-(19*E44)=G44,L44,IF(O6-(20*E44)=G44,L44,IF(O6-(21*E44)=G44,L44,IF(O6-(22*E44)=G44,L44,IF(O6-(23*E44)=G44,L44,IF(O6-(24*E44)=G44,L44,IF(O6-(25*E44)=G44,L44,""))))))))))))))))))))))))))</f>
        <v>21.12</v>
      </c>
      <c r="P44" s="56" t="str">
        <f>IF(G44=P6,L44,IF(P6-E44=G44,L44,IF(P6-(2*E44)=G44,L44,IF(P6-(3*E44)=G44,L44,IF(P6-(4*E44)=G44,L44,IF(P6-(5*E44)=G44,L44,IF(P6-(6*E44)=G44,L44,IF(P6-(7*E44)=G44,L44,IF(P6-(8*E44)=G44,L44,IF(P6-(9*E44)=G44,L44,IF(P6-(10*E44)=G44,L44,IF(P6-(11*E44)=G44,L44,IF(P6-(12*E44)=G44,L44,IF(P6-(13*E44)=G44,L44,IF(P6-(14*E44)=G44,L44,IF(P6-(15*E44)=G44,L44,IF(P6-(16*E44)=G44,L44,IF(P6-(17*E44)=G44,L44,IF(P6-(18*E44)=G44,L44,IF(P6-(19*E44)=G44,L44,IF(P6-(20*E44)=G44,L44,IF(P6-(21*E44)=G44,L44,IF(P6-(22*E44)=G44,L44,IF(P6-(23*E44)=G44,L44,IF(P6-(24*E44)=G44,L44,IF(P6-(25*E44)=G44,L44,""))))))))))))))))))))))))))</f>
        <v/>
      </c>
      <c r="Q44" s="56" t="str">
        <f>IF(G44=Q6,L44,IF(Q6-E44=G44,L44,IF(Q6-(2*E44)=G44,L44,IF(Q6-(3*E44)=G44,L44,IF(Q6-(4*E44)=G44,L44,IF(Q6-(5*E44)=G44,L44,IF(Q6-(6*E44)=G44,L44,IF(Q6-(7*E44)=G44,L44,IF(Q6-(8*E44)=G44,L44,IF(Q6-(9*E44)=G44,L44,IF(Q6-(10*E44)=G44,L44,IF(Q6-(11*E44)=G44,L44,IF(Q6-(12*E44)=G44,L44,IF(Q6-(13*E44)=G44,L44,IF(Q6-(14*E44)=G44,L44,IF(Q6-(15*E44)=G44,L44,IF(Q6-(16*E44)=G44,L44,IF(Q6-(17*E44)=G44,L44,IF(Q6-(18*E44)=G44,L44,IF(Q6-(19*E44)=G44,L44,IF(Q6-(20*E44)=G44,L44,IF(Q6-(21*E44)=G44,L44,IF(Q6-(22*E44)=G44,L44,IF(Q6-(23*E44)=G44,L44,IF(Q6-(24*E44)=G44,L44,IF(Q6-(25*E44)=G44,L44,""))))))))))))))))))))))))))</f>
        <v/>
      </c>
      <c r="R44" s="56" t="str">
        <f>IF(G44=R6,L44,IF(R6-E44=G44,L44,IF(R6-(2*E44)=G44,L44,IF(R6-(3*E44)=G44,L44,IF(R6-(4*E44)=G44,L44,IF(R6-(5*E44)=G44,L44,IF(R6-(6*E44)=G44,L44,IF(R6-(7*E44)=G44,L44,IF(R6-(8*E44)=G44,L44,IF(R6-(9*E44)=G44,L44,IF(R6-(10*E44)=G44,L44,IF(R6-(11*E44)=G44,L44,IF(R6-(12*E44)=G44,L44,IF(R6-(13*E44)=G44,L44,IF(R6-(14*E44)=G44,L44,IF(R6-(15*E44)=G44,L44,IF(R6-(16*E44)=G44,L44,IF(R6-(17*E44)=G44,L44,IF(R6-(18*E44)=G44,L44,IF(R6-(19*E44)=G44,L44,IF(R6-(20*E44)=G44,L44,IF(R6-(21*E44)=G44,L44,IF(R6-(22*E44)=G44,L44,IF(R6-(23*E44)=G44,L44,IF(R6-(24*E44)=G44,L44,IF(R6-(25*E44)=G44,L44,""))))))))))))))))))))))))))</f>
        <v/>
      </c>
      <c r="S44" s="56" t="str">
        <f>IF(G44=S6,L44,IF(S6-E44=G44,L44,IF(S6-(2*E44)=G44,L44,IF(S6-(3*E44)=G44,L44,IF(S6-(4*E44)=G44,L44,IF(S6-(5*E44)=G44,L44,IF(S6-(6*E44)=G44,L44,IF(S6-(7*E44)=G44,L44,IF(S6-(8*E44)=G44,L44,IF(S6-(9*E44)=G44,L44,IF(S6-(10*E44)=G44,L44,IF(S6-(11*E44)=G44,L44,IF(S6-(12*E44)=G44,L44,IF(S6-(13*E44)=G44,L44,IF(S6-(14*E44)=G44,L44,IF(S6-(15*E44)=G44,L44,IF(S6-(16*E44)=G44,L44,IF(S6-(17*E44)=G44,L44,IF(S6-(18*E44)=G44,L44,IF(S6-(19*E44)=G44,L44,IF(S6-(20*E44)=G44,L44,IF(S6-(21*E44)=G44,L44,IF(S6-(22*E44)=G44,L44,IF(S6-(23*E44)=G44,L44,IF(S6-(24*E44)=G44,L44,IF(S6-(25*E44)=G44,L44,""))))))))))))))))))))))))))</f>
        <v/>
      </c>
      <c r="T44" s="56" t="str">
        <f>IF(G44=T6,L44,IF(T6-E44=G44,L44,IF(T6-(2*E44)=G44,L44,IF(T6-(3*E44)=G44,L44,IF(T6-(4*E44)=G44,L44,IF(T6-(5*E44)=G44,L44,IF(T6-(6*E44)=G44,L44,IF(T6-(7*E44)=G44,L44,IF(T6-(8*E44)=G44,L44,IF(T6-(9*E44)=G44,L44,IF(T6-(10*E44)=G44,L44,IF(T6-(11*E44)=G44,L44,IF(T6-(12*E44)=G44,L44,IF(T6-(13*E44)=G44,L44,IF(T6-(14*E44)=G44,L44,IF(T6-(15*E44)=G44,L44,IF(T6-(16*E44)=G44,L44,IF(T6-(17*E44)=G44,L44,IF(T6-(18*E44)=G44,L44,IF(T6-(19*E44)=G44,L44,IF(T6-(20*E44)=G44,L44,IF(T6-(21*E44)=G44,L44,IF(T6-(22*E44)=G44,L44,IF(T6-(23*E44)=G44,L44,IF(T6-(24*E44)=G44,L44,IF(T6-(25*E44)=G44,L44,""))))))))))))))))))))))))))</f>
        <v/>
      </c>
      <c r="U44" s="56" t="str">
        <f>IF(G44=U6,L44,IF(U6-E44=G44,L44,IF(U6-(2*E44)=G44,L44,IF(U6-(3*E44)=G44,L44,IF(U6-(4*E44)=G44,L44,IF(U6-(5*E44)=G44,L44,IF(U6-(6*E44)=G44,L44,IF(U6-(7*E44)=G44,L44,IF(U6-(8*E44)=G44,L44,IF(U6-(9*E44)=G44,L44,IF(U6-(10*E44)=G44,L44,IF(U6-(11*E44)=G44,L44,IF(U6-(12*E44)=G44,L44,IF(U6-(13*E44)=G44,L44,IF(U6-(14*E44)=G44,L44,IF(U6-(15*E44)=G44,L44,IF(U6-(16*E44)=G44,L44,IF(U6-(17*E44)=G44,L44,IF(U6-(18*E44)=G44,L44,IF(U6-(19*E44)=G44,L44,IF(U6-(20*E44)=G44,L44,IF(U6-(21*E44)=G44,L44,IF(U6-(22*E44)=G44,L44,IF(U6-(23*E44)=G44,L44,IF(U6-(24*E44)=G44,L44,IF(U6-(25*E44)=G44,L44,""))))))))))))))))))))))))))</f>
        <v/>
      </c>
      <c r="V44" s="56" t="str">
        <f>IF(G44=V6,L44,IF(V6-E44=G44,L44,IF(V6-(2*E44)=G44,L44,IF(V6-(3*E44)=G44,L44,IF(V6-(4*E44)=G44,L44,IF(V6-(5*E44)=G44,L44,IF(V6-(6*E44)=G44,L44,IF(V6-(7*E44)=G44,L44,IF(V6-(8*E44)=G44,L44,IF(V6-(9*E44)=G44,L44,IF(V6-(10*E44)=G44,L44,IF(V6-(11*E44)=G44,L44,IF(V6-(12*E44)=G44,L44,IF(V6-(13*E44)=G44,L44,IF(V6-(14*E44)=G44,L44,IF(V6-(15*E44)=G44,L44,IF(V6-(16*E44)=G44,L44,IF(V6-(17*E44)=G44,L44,IF(V6-(18*E44)=G44,L44,IF(V6-(19*E44)=G44,L44,IF(V6-(20*E44)=G44,L44,IF(V6-(21*E44)=G44,L44,IF(V6-(22*E44)=G44,L44,IF(V6-(23*E44)=G44,L44,IF(V6-(24*E44)=G44,L44,IF(V6-(25*E44)=G44,L44,""))))))))))))))))))))))))))</f>
        <v/>
      </c>
      <c r="W44" s="56" t="str">
        <f>IF(G44=W6,L44,IF(W6-E44=G44,L44,IF(W6-(2*E44)=G44,L44,IF(W6-(3*E44)=G44,L44,IF(W6-(4*E44)=G44,L44,IF(W6-(5*E44)=G44,L44,IF(W6-(6*E44)=G44,L44,IF(W6-(7*E44)=G44,L44,IF(W6-(8*E44)=G44,L44,IF(W6-(9*E44)=G44,L44,IF(W6-(10*E44)=G44,L44,IF(W6-(11*E44)=G44,L44,IF(W6-(12*E44)=G44,L44,IF(W6-(13*E44)=G44,L44,IF(W6-(14*E44)=G44,L44,IF(W6-(15*E44)=G44,L44,IF(W6-(16*E44)=G44,L44,IF(W6-(17*E44)=G44,L44,IF(W6-(18*E44)=G44,L44,IF(W6-(19*E44)=G44,L44,IF(W6-(20*E44)=G44,L44,IF(W6-(21*E44)=G44,L44,IF(W6-(22*E44)=G44,L44,IF(W6-(23*E44)=G44,L44,IF(W6-(24*E44)=G44,L44,IF(W6-(25*E44)=G44,L44,""))))))))))))))))))))))))))</f>
        <v/>
      </c>
      <c r="X44" s="56" t="str">
        <f>IF(G44=X6,L44,IF(X6-E44=G44,L44,IF(X6-(2*E44)=G44,L44,IF(X6-(3*E44)=G44,L44,IF(X6-(4*E44)=G44,L44,IF(X6-(5*E44)=G44,L44,IF(X6-(6*E44)=G44,L44,IF(X6-(7*E44)=G44,L44,IF(X6-(8*E44)=G44,L44,IF(X6-(9*E44)=G44,L44,IF(X6-(10*E44)=G44,L44,IF(X6-(11*E44)=G44,L44,IF(X6-(12*E44)=G44,L44,IF(X6-(13*E44)=G44,L44,IF(X6-(14*E44)=G44,L44,IF(X6-(15*E44)=G44,L44,IF(X6-(16*E44)=G44,L44,IF(X6-(17*E44)=G44,L44,IF(X6-(18*E44)=G44,L44,IF(X6-(19*E44)=G44,L44,IF(X6-(20*E44)=G44,L44,IF(X6-(21*E44)=G44,L44,IF(X6-(22*E44)=G44,L44,IF(X6-(23*E44)=G44,L44,IF(X6-(24*E44)=G44,L44,IF(X6-(25*E44)=G44,L44,""))))))))))))))))))))))))))</f>
        <v/>
      </c>
      <c r="Y44" s="56" t="str">
        <f>IF(G44=Y6,L44,IF(Y6-E44=G44,L44,IF(Y6-(2*E44)=G44,L44,IF(Y6-(3*E44)=G44,L44,IF(Y6-(4*E44)=G44,L44,IF(Y6-(5*E44)=G44,L44,IF(Y6-(6*E44)=G44,L44,IF(Y6-(7*E44)=G44,L44,IF(Y6-(8*E44)=G44,L44,IF(Y6-(9*E44)=G44,L44,IF(Y6-(10*E44)=G44,L44,IF(Y6-(11*E44)=G44,L44,IF(Y6-(12*E44)=G44,L44,IF(Y6-(13*E44)=G44,L44,IF(Y6-(14*E44)=G44,L44,IF(Y6-(15*E44)=G44,L44,IF(Y6-(16*E44)=G44,L44,IF(Y6-(17*E44)=G44,L44,IF(Y6-(18*E44)=G44,L44,IF(Y6-(19*E44)=G44,L44,IF(Y6-(20*E44)=G44,L44,IF(Y6-(21*E44)=G44,L44,IF(Y6-(22*E44)=G44,L44,IF(Y6-(23*E44)=G44,L44,IF(Y6-(24*E44)=G44,L44,IF(Y6-(25*E44)=G44,L44,""))))))))))))))))))))))))))</f>
        <v/>
      </c>
      <c r="Z44" s="56" t="str">
        <f>IF(G44=Z6,L44,IF(Z6-E44=G44,L44,IF(Z6-(2*E44)=G44,L44,IF(Z6-(3*E44)=G44,L44,IF(Z6-(4*E44)=G44,L44,IF(Z6-(5*E44)=G44,L44,IF(Z6-(6*E44)=G44,L44,IF(Z6-(7*E44)=G44,L44,IF(Z6-(8*E44)=G44,L44,IF(Z6-(9*E44)=G44,L44,IF(Z6-(10*E44)=G44,L44,IF(Z6-(11*E44)=G44,L44,IF(Z6-(12*E44)=G44,L44,IF(Z6-(13*E44)=G44,L44,IF(Z6-(14*E44)=G44,L44,IF(Z6-(15*E44)=G44,L44,IF(Z6-(16*E44)=G44,L44,IF(Z6-(17*E44)=G44,L44,IF(Z6-(18*E44)=G44,L44,IF(Z6-(19*E44)=G44,L44,IF(Z6-(20*E44)=G44,L44,IF(Z6-(21*E44)=G44,L44,IF(Z6-(22*E44)=G44,L44,IF(Z6-(23*E44)=G44,L44,IF(Z6-(24*E44)=G44,L44,IF(Z6-(25*E44)=G44,L44,""))))))))))))))))))))))))))</f>
        <v/>
      </c>
      <c r="AA44" s="56" t="str">
        <f>IF(G44=AA6,L44,IF(AA6-E44=G44,L44,IF(AA6-(2*E44)=G44,L44,IF(AA6-(3*E44)=G44,L44,IF(AA6-(4*E44)=G44,L44,IF(AA6-(5*E44)=G44,L44,IF(AA6-(6*E44)=G44,L44,IF(AA6-(7*E44)=G44,L44,IF(AA6-(8*E44)=G44,L44,IF(AA6-(9*E44)=G44,L44,IF(AA6-(10*E44)=G44,L44,IF(AA6-(11*E44)=G44,L44,IF(AA6-(12*E44)=G44,L44,IF(AA6-(13*E44)=G44,L44,IF(AA6-(14*E44)=G44,L44,IF(AA6-(15*E44)=G44,L44,IF(AA6-(16*E44)=G44,L44,IF(AA6-(17*E44)=G44,L44,IF(AA6-(18*E44)=G44,L44,IF(AA6-(19*E44)=G44,L44,IF(AA6-(20*E44)=G44,L44,IF(AA6-(21*E44)=G44,L44,IF(AA6-(22*E44)=G44,L44,IF(AA6-(23*E44)=G44,L44,IF(AA6-(24*E44)=G44,L44,IF(AA6-(25*E44)=G44,L44,""))))))))))))))))))))))))))</f>
        <v/>
      </c>
      <c r="AB44" s="56" t="str">
        <f>IF(G44=AB6,L44,IF(AB6-E44=G44,L44,IF(AB6-(2*E44)=G44,L44,IF(AB6-(3*E44)=G44,L44,IF(AB6-(4*E44)=G44,L44,IF(AB6-(5*E44)=G44,L44,IF(AB6-(6*E44)=G44,L44,IF(AB6-(7*E44)=G44,L44,IF(AB6-(8*E44)=G44,L44,IF(AB6-(9*E44)=G44,L44,IF(AB6-(10*E44)=G44,L44,IF(AB6-(11*E44)=G44,L44,IF(AB6-(12*E44)=G44,L44,IF(AB6-(13*E44)=G44,L44,IF(AB6-(14*E44)=G44,L44,IF(AB6-(15*E44)=G44,L44,IF(AB6-(16*E44)=G44,L44,IF(AB6-(17*E44)=G44,L44,IF(AB6-(18*E44)=G44,L44,IF(AB6-(19*E44)=G44,L44,IF(AB6-(20*E44)=G44,L44,IF(AB6-(21*E44)=G44,L44,IF(AB6-(22*E44)=G44,L44,IF(AB6-(23*E44)=G44,L44,IF(AB6-(24*E44)=G44,L44,IF(AB6-(25*E44)=G44,L44,""))))))))))))))))))))))))))</f>
        <v/>
      </c>
      <c r="AC44" s="56" t="str">
        <f>IF(G44=AC6,L44,IF(AC6-E44=G44,L44,IF(AC6-(2*E44)=G44,L44,IF(AC6-(3*E44)=G44,L44,IF(AC6-(4*E44)=G44,L44,IF(AC6-(5*E44)=G44,L44,IF(AC6-(6*E44)=G44,L44,IF(AC6-(7*E44)=G44,L44,IF(AC6-(8*E44)=G44,L44,IF(AC6-(9*E44)=G44,L44,IF(AC6-(10*E44)=G44,L44,IF(AC6-(11*E44)=G44,L44,IF(AC6-(12*E44)=G44,L44,IF(AC6-(13*E44)=G44,L44,IF(AC6-(14*E44)=G44,L44,IF(AC6-(15*E44)=G44,L44,IF(AC6-(16*E44)=G44,L44,IF(AC6-(17*E44)=G44,L44,IF(AC6-(18*E44)=G44,L44,IF(AC6-(19*E44)=G44,L44,IF(AC6-(20*E44)=G44,L44,IF(AC6-(21*E44)=G44,L44,IF(AC6-(22*E44)=G44,L44,IF(AC6-(23*E44)=G44,L44,IF(AC6-(24*E44)=G44,L44,IF(AC6-(25*E44)=G44,L44,""))))))))))))))))))))))))))</f>
        <v/>
      </c>
      <c r="AD44" s="56">
        <f>IF(G44=AD6,L44,IF(AD6-E44=G44,L44,IF(AD6-(2*E44)=G44,L44,IF(AD6-(3*E44)=G44,L44,IF(AD6-(4*E44)=G44,L44,IF(AD6-(5*E44)=G44,L44,IF(AD6-(6*E44)=G44,L44,IF(AD6-(7*E44)=G44,L44,IF(AD6-(8*E44)=G44,L44,IF(AD6-(9*E44)=G44,L44,IF(AD6-(10*E44)=G44,L44,IF(AD6-(11*E44)=G44,L44,IF(AD6-(12*E44)=G44,L44,IF(AD6-(13*E44)=G44,L44,IF(AD6-(14*E44)=G44,L44,IF(AD6-(15*E44)=G44,L44,IF(AD6-(16*E44)=G44,L44,IF(AD6-(17*E44)=G44,L44,IF(AD6-(18*E44)=G44,L44,IF(AD6-(19*E44)=G44,L44,IF(AD6-(20*E44)=G44,L44,IF(AD6-(21*E44)=G44,L44,IF(AD6-(22*E44)=G44,L44,IF(AD6-(23*E44)=G44,L44,IF(AD6-(24*E44)=G44,L44,IF(AD6-(25*E44)=G44,L44,""))))))))))))))))))))))))))</f>
        <v>21.12</v>
      </c>
      <c r="AE44" s="56" t="str">
        <f>IF(G44=AE6,L44,IF(AE6-E44=G44,L44,IF(AE6-(2*E44)=G44,L44,IF(AE6-(3*E44)=G44,L44,IF(AE6-(4*E44)=G44,L44,IF(AE6-(5*E44)=G44,L44,IF(AE6-(6*E44)=G44,L44,IF(AE6-(7*E44)=G44,L44,IF(AE6-(8*E44)=G44,L44,IF(AE6-(9*E44)=G44,L44,IF(AE6-(10*E44)=G44,L44,IF(AE6-(11*E44)=G44,L44,IF(AE6-(12*E44)=G44,L44,IF(AE6-(13*E44)=G44,L44,IF(AE6-(14*E44)=G44,L44,IF(AE6-(15*E44)=G44,L44,IF(AE6-(16*E44)=G44,L44,IF(AE6-(17*E44)=G44,L44,IF(AE6-(18*E44)=G44,L44,IF(AE6-(19*E44)=G44,L44,IF(AE6-(20*E44)=G44,L44,IF(AE6-(21*E44)=G44,L44,IF(AE6-(22*E44)=G44,L44,IF(AE6-(23*E44)=G44,L44,IF(AE6-(24*E44)=G44,L44,IF(AE6-(25*E44)=G44,L44,""))))))))))))))))))))))))))</f>
        <v/>
      </c>
      <c r="AF44" s="56" t="str">
        <f>IF(G44=AF6,L44,IF(AF6-E44=G44,L44,IF(AF6-(2*E44)=G44,L44,IF(AF6-(3*E44)=G44,L44,IF(AF6-(4*E44)=G44,L44,IF(AF6-(5*E44)=G44,L44,IF(AF6-(6*E44)=G44,L44,IF(AF6-(7*E44)=G44,L44,IF(AF6-(8*E44)=G44,L44,IF(AF6-(9*E44)=G44,L44,IF(AF6-(10*E44)=G44,L44,IF(AF6-(11*E44)=G44,L44,IF(AF6-(12*E44)=G44,L44,IF(AF6-(13*E44)=G44,L44,IF(AF6-(14*E44)=G44,L44,IF(AF6-(15*E44)=G44,L44,IF(AF6-(16*E44)=G44,L44,IF(AF6-(17*E44)=G44,L44,IF(AF6-(18*E44)=G44,L44,IF(AF6-(19*E44)=G44,L44,IF(AF6-(20*E44)=G44,L44,IF(AF6-(21*E44)=G44,L44,IF(AF6-(22*E44)=G44,L44,IF(AF6-(23*E44)=G44,L44,IF(AF6-(24*E44)=G44,L44,IF(AF6-(25*E44)=G44,L44,""))))))))))))))))))))))))))</f>
        <v/>
      </c>
      <c r="AG44" s="56" t="str">
        <f>IF(G44=AG6,L44,IF(AG6-E44=G44,L44,IF(AG6-(2*E44)=G44,L44,IF(AG6-(3*E44)=G44,L44,IF(AG6-(4*E44)=G44,L44,IF(AG6-(5*E44)=G44,L44,IF(AG6-(6*E44)=G44,L44,IF(AG6-(7*E44)=G44,L44,IF(AG6-(8*E44)=G44,L44,IF(AG6-(9*E44)=G44,L44,IF(AG6-(10*E44)=G44,L44,IF(AG6-(11*E44)=G44,L44,IF(AG6-(12*E44)=G44,L44,IF(AG6-(13*E44)=G44,L44,IF(AG6-(14*E44)=G44,L44,IF(AG6-(15*E44)=G44,L44,IF(AG6-(16*E44)=G44,L44,IF(AG6-(17*E44)=G44,L44,IF(AG6-(18*E44)=G44,L44,IF(AG6-(19*E44)=G44,L44,IF(AG6-(20*E44)=G44,L44,IF(AG6-(21*E44)=G44,L44,IF(AG6-(22*E44)=G44,L44,IF(AG6-(23*E44)=G44,L44,IF(AG6-(24*E44)=G44,L44,IF(AG6-(25*E44)=G44,L44,""))))))))))))))))))))))))))</f>
        <v/>
      </c>
      <c r="AH44" s="56" t="str">
        <f>IF(G44=AH6,L44,IF(AH6-E44=G44,L44,IF(AH6-(2*E44)=G44,L44,IF(AH6-(3*E44)=G44,L44,IF(AH6-(4*E44)=G44,L44,IF(AH6-(5*E44)=G44,L44,IF(AH6-(6*E44)=G44,L44,IF(AH6-(7*E44)=G44,L44,IF(AH6-(8*E44)=G44,L44,IF(AH6-(9*E44)=G44,L44,IF(AH6-(10*E44)=G44,L44,IF(AH6-(11*E44)=G44,L44,IF(AH6-(12*E44)=G44,L44,IF(AH6-(13*E44)=G44,L44,IF(AH6-(14*E44)=G44,L44,IF(AH6-(15*E44)=G44,L44,IF(AH6-(16*E44)=G44,L44,IF(AH6-(17*E44)=G44,L44,IF(AH6-(18*E44)=G44,L44,IF(AH6-(19*E44)=G44,L44,IF(AH6-(20*E44)=G44,L44,IF(AH6-(21*E44)=G44,L44,IF(AH6-(22*E44)=G44,L44,IF(AH6-(23*E44)=G44,L44,IF(AH6-(24*E44)=G44,L44,IF(AH6-(25*E44)=G44,L44,""))))))))))))))))))))))))))</f>
        <v/>
      </c>
      <c r="AI44" s="56" t="str">
        <f>IF(G44=AI6,L44,IF(AI6-E44=G44,L44,IF(AI6-(2*E44)=G44,L44,IF(AI6-(3*E44)=G44,L44,IF(AI6-(4*E44)=G44,L44,IF(AI6-(5*E44)=G44,L44,IF(AI6-(6*E44)=G44,L44,IF(AI6-(7*E44)=G44,L44,IF(AI6-(8*E44)=G44,L44,IF(AI6-(9*E44)=G44,L44,IF(AI6-(10*E44)=G44,L44,IF(AI6-(11*E44)=G44,L44,IF(AI6-(12*E44)=G44,L44,IF(AI6-(13*E44)=G44,L44,IF(AI6-(14*E44)=G44,L44,IF(AI6-(15*E44)=G44,L44,IF(AI6-(16*E44)=G44,L44,IF(AI6-(17*E44)=G44,L44,IF(AI6-(18*E44)=G44,L44,IF(AI6-(19*E44)=G44,L44,IF(AI6-(20*E44)=G44,L44,IF(AI6-(21*E44)=G44,L44,IF(AI6-(22*E44)=G44,L44,IF(AI6-(23*E44)=G44,L44,IF(AI6-(24*E44)=G44,L44,IF(AI6-(25*E44)=G44,L44,""))))))))))))))))))))))))))</f>
        <v/>
      </c>
      <c r="AJ44" s="62" t="str">
        <f>IF(G44=AJ6,L44,IF(AJ6-E44=G44,L44,IF(AJ6-(2*E44)=G44,L44,IF(AJ6-(3*E44)=G44,L44,IF(AJ6-(4*E44)=G44,L44,IF(AJ6-(5*E44)=G44,L44,IF(AJ6-(6*E44)=G44,L44,IF(AJ6-(7*E44)=G44,L44,IF(AJ6-(8*E44)=G44,L44,IF(AJ6-(9*E44)=G44,L44,IF(AJ6-(10*E44)=G44,L44,IF(AJ6-(11*E44)=G44,L44,IF(AJ6-(12*E44)=G44,L44,IF(AJ6-(13*E44)=G44,L44,IF(AJ6-(14*E44)=G44,L44,IF(AJ6-(15*E44)=G44,L44,IF(AJ6-(16*E44)=G44,L44,IF(AJ6-(17*E44)=G44,L44,IF(AJ6-(18*E44)=G44,L44,IF(AJ6-(19*E44)=G44,L44,IF(AJ6-(20*E44)=G44,L44,IF(AJ6-(21*E44)=G44,L44,IF(AJ6-(22*E44)=G44,L44,IF(AJ6-(23*E44)=G44,L44,IF(AJ6-(24*E44)=G44,L44,IF(AJ6-(25*E44)=G44,L44,""))))))))))))))))))))))))))</f>
        <v/>
      </c>
      <c r="AK44" s="56" t="str">
        <f>IF(G44=AK6,L44,IF(AK6-E44=G44,L44,IF(AK6-(2*E44)=G44,L44,IF(AK6-(3*E44)=G44,L44,IF(AK6-(4*E44)=G44,L44,IF(AK6-(5*E44)=G44,L44,IF(AK6-(6*E44)=G44,L44,IF(AK6-(7*E44)=G44,L44,IF(AK6-(8*E44)=G44,L44,IF(AK6-(9*E44)=G44,L44,IF(AK6-(10*E44)=G44,L44,IF(AK6-(11*E44)=G44,L44,IF(AK6-(12*E44)=G44,L44,IF(AK6-(13*E44)=G44,L44,IF(AK6-(14*E44)=G44,L44,IF(AK6-(15*E44)=G44,L44,IF(AK6-(16*E44)=G44,L44,IF(AK6-(17*E44)=G44,L44,IF(AK6-(18*E44)=G44,L44,IF(AK6-(19*E44)=G44,L44,IF(AK6-(20*E44)=G44,L44,IF(AK6-(21*E44)=G44,L44,IF(AK6-(22*E44)=G44,L44,IF(AK6-(23*E44)=G44,L44,IF(AK6-(24*E44)=G44,L44,IF(AK6-(25*E44)=G44,L44,""))))))))))))))))))))))))))</f>
        <v/>
      </c>
      <c r="AL44" s="56" t="str">
        <f>IF(G44=AL6,L44,IF(AL6-E44=G44,L44,IF(AL6-(2*E44)=G44,L44,IF(AL6-(3*E44)=G44,L44,IF(AL6-(4*E44)=G44,L44,IF(AL6-(5*E44)=G44,L44,IF(AL6-(6*E44)=G44,L44,IF(AL6-(7*E44)=G44,L44,IF(AL6-(8*E44)=G44,L44,IF(AL6-(9*E44)=G44,L44,IF(AL6-(10*E44)=G44,L44,IF(AL6-(11*E44)=G44,L44,IF(AL6-(12*E44)=G44,L44,IF(AL6-(13*E44)=G44,L44,IF(AL6-(14*E44)=G44,L44,IF(AL6-(15*E44)=G44,L44,IF(AL6-(16*E44)=G44,L44,IF(AL6-(17*E44)=G44,L44,IF(AL6-(18*E44)=G44,L44,IF(AL6-(19*E44)=G44,L44,IF(AL6-(20*E44)=G44,L44,IF(AL6-(21*E44)=G44,L44,IF(AL6-(22*E44)=G44,L44,IF(AL6-(23*E44)=G44,L44,IF(AL6-(24*E44)=G44,L44,IF(AL6-(25*E44)=G44,L44,""))))))))))))))))))))))))))</f>
        <v/>
      </c>
      <c r="AM44" s="56" t="str">
        <f>IF(G44=AM6,L44,IF(AM6-E44=G44,L44,IF(AM6-(2*E44)=G44,L44,IF(AM6-(3*E44)=G44,L44,IF(AM6-(4*E44)=G44,L44,IF(AM6-(5*E44)=G44,L44,IF(AM6-(6*E44)=G44,L44,IF(AM6-(7*E44)=G44,L44,IF(AM6-(8*E44)=G44,L44,IF(AM6-(9*E44)=G44,L44,IF(AM6-(10*E44)=G44,L44,IF(AM6-(11*E44)=G44,L44,IF(AM6-(12*E44)=G44,L44,IF(AM6-(13*E44)=G44,L44,IF(AM6-(14*E44)=G44,L44,IF(AM6-(15*E44)=G44,L44,IF(AM6-(16*E44)=G44,L44,IF(AM6-(17*E44)=G44,L44,IF(AM6-(18*E44)=G44,L44,IF(AM6-(19*E44)=G44,L44,IF(AM6-(20*E44)=G44,L44,IF(AM6-(21*E44)=G44,L44,IF(AM6-(22*E44)=G44,L44,IF(AM6-(23*E44)=G44,L44,IF(AM6-(24*E44)=G44,L44,IF(AM6-(25*E44)=G44,L44,""))))))))))))))))))))))))))</f>
        <v/>
      </c>
      <c r="AN44" s="62" t="str">
        <f>IF(G44=AN6,L44,IF(AN6-E44=G44,L44,IF(AN6-(2*E44)=G44,L44,IF(AN6-(3*E44)=G44,L44,IF(AN6-(4*E44)=G44,L44,IF(AN6-(5*E44)=G44,L44,IF(AN6-(6*E44)=G44,L44,IF(AN6-(7*E44)=G44,L44,IF(AN6-(8*E44)=G44,L44,IF(AN6-(9*E44)=G44,L44,IF(AN6-(10*E44)=G44,L44,IF(AN6-(11*E44)=G44,L44,IF(AN6-(12*E44)=G44,L44,IF(AN6-(13*E44)=G44,L44,IF(AN6-(14*E44)=G44,L44,IF(AN6-(15*E44)=G44,L44,IF(AN6-(16*E44)=G44,L44,IF(AN6-(17*E44)=G44,L44,IF(AN6-(18*E44)=G44,L44,IF(AN6-(19*E44)=G44,L44,IF(AN6-(20*E44)=G44,L44,IF(AN6-(21*E44)=G44,L44,IF(AN6-(22*E44)=G44,L44,IF(AN6-(23*E44)=G44,L44,IF(AN6-(24*E44)=G44,L44,IF(AN6-(25*E44)=G44,L44,""))))))))))))))))))))))))))</f>
        <v/>
      </c>
      <c r="AO44" s="56" t="str">
        <f>IF(G44=AO6,L44,IF(AO6-E44=G44,L44,IF(AO6-(2*E44)=G44,L44,IF(AO6-(3*E44)=G44,L44,IF(AO6-(4*E44)=G44,L44,IF(AO6-(5*E44)=G44,L44,IF(AO6-(6*E44)=G44,L44,IF(AO6-(7*E44)=G44,L44,IF(AO6-(8*E44)=G44,L44,IF(AO6-(9*E44)=G44,L44,IF(AO6-(10*E44)=G44,L44,IF(AO6-(11*E44)=G44,L44,IF(AO6-(12*E44)=G44,L44,IF(AO6-(13*E44)=G44,L44,IF(AO6-(14*E44)=G44,L44,IF(AO6-(15*E44)=G44,L44,IF(AO6-(16*E44)=G44,L44,IF(AO6-(17*E44)=G44,L44,IF(AO6-(18*E44)=G44,L44,IF(AO6-(19*E44)=G44,L44,IF(AO6-(20*E44)=G44,L44,IF(AO6-(21*E44)=G44,L44,IF(AO6-(22*E44)=G44,L44,IF(AO6-(23*E44)=G44,L44,IF(AO6-(24*E44)=G44,L44,IF(AO6-(25*E44)=G44,L44,""))))))))))))))))))))))))))</f>
        <v/>
      </c>
      <c r="AP44" s="56" t="str">
        <f>IF(G44=AP6,L44,IF(AP6-E44=G44,L44,IF(AP6-(2*E44)=G44,L44,IF(AP6-(3*E44)=G44,L44,IF(AP6-(4*E44)=G44,L44,IF(AP6-(5*E44)=G44,L44,IF(AP6-(6*E44)=G44,L44,IF(AP6-(7*E44)=G44,L44,IF(AP6-(8*E44)=G44,L44,IF(AP6-(9*E44)=G44,L44,IF(AP6-(10*E44)=G44,L44,IF(AP6-(11*E44)=G44,L44,IF(AP6-(12*E44)=G44,L44,IF(AP6-(13*E44)=G44,L44,IF(AP6-(14*E44)=G44,L44,IF(AP6-(15*E44)=G44,L44,IF(AP6-(16*E44)=G44,L44,IF(AP6-(17*E44)=G44,L44,IF(AP6-(18*E44)=G44,L44,IF(AP6-(19*E44)=G44,L44,IF(AP6-(20*E44)=G44,L44,IF(AP6-(21*E44)=G44,L44,IF(AP6-(22*E44)=G44,L44,IF(AP6-(23*E44)=G44,L44,IF(AP6-(24*E44)=G44,L44,IF(AP6-(25*E44)=G44,L44,""))))))))))))))))))))))))))</f>
        <v/>
      </c>
      <c r="AQ44" s="56" t="str">
        <f>IF(G44=AQ6,L44,IF(AQ6-E44=G44,L44,IF(AQ6-(2*E44)=G44,L44,IF(AQ6-(3*E44)=G44,L44,IF(AQ6-(4*E44)=G44,L44,IF(AQ6-(5*E44)=G44,L44,IF(AQ6-(6*E44)=G44,L44,IF(AQ6-(7*E44)=G44,L44,IF(AQ6-(8*E44)=G44,L44,IF(AQ6-(9*E44)=G44,L44,IF(AQ6-(10*E44)=G44,L44,IF(AQ6-(11*E44)=G44,L44,IF(AQ6-(12*E44)=G44,L44,IF(AQ6-(13*E44)=G44,L44,IF(AQ6-(14*E44)=G44,L44,IF(AQ6-(15*E44)=G44,L44,IF(AQ6-(16*E44)=G44,L44,IF(AQ6-(17*E44)=G44,L44,IF(AQ6-(18*E44)=G44,L44,IF(AQ6-(19*E44)=G44,L44,IF(AQ6-(20*E44)=G44,L44,IF(AQ6-(21*E44)=G44,L44,IF(AQ6-(22*E44)=G44,L44,IF(AQ6-(23*E44)=G44,L44,IF(AQ6-(24*E44)=G44,L44,IF(AQ6-(25*E44)=G44,L44,""))))))))))))))))))))))))))</f>
        <v/>
      </c>
      <c r="AR44" s="56" t="str">
        <f>IF(G44=AR6,L44,IF(AR6-E44=G44,L44,IF(AR6-(2*E44)=G44,L44,IF(AR6-(3*E44)=G44,L44,IF(AR6-(4*E44)=G44,L44,IF(AR6-(5*E44)=G44,L44,IF(AR6-(6*E44)=G44,L44,IF(AR6-(7*E44)=G44,L44,IF(AR6-(8*E44)=G44,L44,IF(AR6-(9*E44)=G44,L44,IF(AR6-(10*E44)=G44,L44,IF(AR6-(11*E44)=G44,L44,IF(AR6-(12*E44)=G44,L44,IF(AR6-(13*E44)=G44,L44,IF(AR6-(14*E44)=G44,L44,IF(AR6-(15*E44)=G44,L44,IF(AR6-(16*E44)=G44,L44,IF(AR6-(17*E44)=G44,L44,IF(AR6-(18*E44)=G44,L44,IF(AR6-(19*E44)=G44,L44,IF(AR6-(20*E44)=G44,L44,IF(AR6-(21*E44)=G44,L44,IF(AR6-(22*E44)=G44,L44,IF(AR6-(23*E44)=G44,L44,IF(AR6-(24*E44)=G44,L44,IF(AR6-(25*E44)=G44,L44,""))))))))))))))))))))))))))</f>
        <v/>
      </c>
      <c r="AS44" s="56">
        <f>IF(G44=AS6,L44,IF(AS6-E44=G44,L44,IF(AS6-(2*E44)=G44,L44,IF(AS6-(3*E44)=G44,L44,IF(AS6-(4*E44)=G44,L44,IF(AS6-(5*E44)=G44,L44,IF(AS6-(6*E44)=G44,L44,IF(AS6-(7*E44)=G44,L44,IF(AS6-(8*E44)=G44,L44,IF(AS6-(9*E44)=G44,L44,IF(AS6-(10*E44)=G44,L44,IF(AS6-(11*E44)=G44,L44,IF(AS6-(12*E44)=G44,L44,IF(AS6-(13*E44)=G44,L44,IF(AS6-(14*E44)=G44,L44,IF(AS6-(15*E44)=G44,L44,IF(AS6-(16*E44)=G44,L44,IF(AS6-(17*E44)=G44,L44,IF(AS6-(18*E44)=G44,L44,IF(AS6-(19*E44)=G44,L44,IF(AS6-(20*E44)=G44,L44,IF(AS6-(21*E44)=G44,L44,IF(AS6-(22*E44)=G44,L44,IF(AS6-(23*E44)=G44,L44,IF(AS6-(24*E44)=G44,L44,IF(AS6-(25*E44)=G44,L44,""))))))))))))))))))))))))))</f>
        <v>21.12</v>
      </c>
      <c r="AT44" s="56" t="str">
        <f>IF(G44=AT6,L44,IF(AT6-E44=G44,L44,IF(AT6-(2*E44)=G44,L44,IF(AT6-(3*E44)=G44,L44,IF(AT6-(4*E44)=G44,L44,IF(AT6-(5*E44)=G44,L44,IF(AT6-(6*E44)=G44,L44,IF(AT6-(7*E44)=G44,L44,IF(AT6-(8*E44)=G44,L44,IF(AT6-(9*E44)=G44,L44,IF(AT6-(10*E44)=G44,L44,IF(AT6-(11*E44)=G44,L44,IF(AT6-(12*E44)=G44,L44,IF(AT6-(13*E44)=G44,L44,IF(AT6-(14*E44)=G44,L44,IF(AT6-(15*E44)=G44,L44,IF(AT6-(16*E44)=G44,L44,IF(AT6-(17*E44)=G44,L44,IF(AT6-(18*E44)=G44,L44,IF(AT6-(19*E44)=G44,L44,IF(AT6-(20*E44)=G44,L44,IF(AT6-(21*E44)=G44,L44,IF(AT6-(22*E44)=G44,L44,IF(AT6-(23*E44)=G44,L44,IF(AT6-(24*E44)=G44,L44,IF(AT6-(25*E44)=G44,L44,""))))))))))))))))))))))))))</f>
        <v/>
      </c>
      <c r="AU44" s="56" t="str">
        <f>IF(G44=AU6,L44,IF(AU6-E44=G44,L44,IF(AU6-(2*E44)=G44,L44,IF(AU6-(3*E44)=G44,L44,IF(AU6-(4*E44)=G44,L44,IF(AU6-(5*E44)=G44,L44,IF(AU6-(6*E44)=G44,L44,IF(AU6-(7*E44)=G44,L44,IF(AU6-(8*E44)=G44,L44,IF(AU6-(9*E44)=G44,L44,IF(AU6-(10*E44)=G44,L44,IF(AU6-(11*E44)=G44,L44,IF(AU6-(12*E44)=G44,L44,IF(AU6-(13*E44)=G44,L44,IF(AU6-(14*E44)=G44,L44,IF(AU6-(15*E44)=G44,L44,IF(AU6-(16*E44)=G44,L44,IF(AU6-(17*E44)=G44,L44,IF(AU6-(18*E44)=G44,L44,IF(AU6-(19*E44)=G44,L44,IF(AU6-(20*E44)=G44,L44,IF(AU6-(21*E44)=G44,L44,IF(AU6-(22*E44)=G44,L44,IF(AU6-(23*E44)=G44,L44,IF(AU6-(24*E44)=G44,L44,IF(AU6-(25*E44)=G44,L44,""))))))))))))))))))))))))))</f>
        <v/>
      </c>
      <c r="AV44" s="56" t="str">
        <f>IF(G44=AV6,L44,IF(AV6-E44=G44,L44,IF(AV6-(2*E44)=G44,L44,IF(AV6-(3*E44)=G44,L44,IF(AV6-(4*E44)=G44,L44,IF(AV6-(5*E44)=G44,L44,IF(AV6-(6*E44)=G44,L44,IF(AV6-(7*E44)=G44,L44,IF(AV6-(8*E44)=G44,L44,IF(AV6-(9*E44)=G44,L44,IF(AV6-(10*E44)=G44,L44,IF(AV6-(11*E44)=G44,L44,IF(AV6-(12*E44)=G44,L44,IF(AV6-(13*E44)=G44,L44,IF(AV6-(14*E44)=G44,L44,IF(AV6-(15*E44)=G44,L44,IF(AV6-(16*E44)=G44,L44,IF(AV6-(17*E44)=G44,L44,IF(AV6-(18*E44)=G44,L44,IF(AV6-(19*E44)=G44,L44,IF(AV6-(20*E44)=G44,L44,IF(AV6-(21*E44)=G44,L44,IF(AV6-(22*E44)=G44,L44,IF(AV6-(23*E44)=G44,L44,IF(AV6-(24*E44)=G44,L44,IF(AV6-(25*E44)=G44,L44,""))))))))))))))))))))))))))</f>
        <v/>
      </c>
      <c r="AW44" s="56" t="str">
        <f>IF(G44=AW6,L44,IF(AW6-E44=G44,L44,IF(AW6-(2*E44)=G44,L44,IF(AW6-(3*E44)=G44,L44,IF(AW6-(4*E44)=G44,L44,IF(AW6-(5*E44)=G44,L44,IF(AW6-(6*E44)=G44,L44,IF(AW6-(7*E44)=G44,L44,IF(AW6-(8*E44)=G44,L44,IF(AW6-(9*E44)=G44,L44,IF(AW6-(10*E44)=G44,L44,IF(AW6-(11*E44)=G44,L44,IF(AW6-(12*E44)=G44,L44,IF(AW6-(13*E44)=G44,L44,IF(AW6-(14*E44)=G44,L44,IF(AW6-(15*E44)=G44,L44,IF(AW6-(16*E44)=G44,L44,IF(AW6-(17*E44)=G44,L44,IF(AW6-(18*E44)=G44,L44,IF(AW6-(19*E44)=G44,L44,IF(AW6-(20*E44)=G44,L44,IF(AW6-(21*E44)=G44,L44,IF(AW6-(22*E44)=G44,L44,IF(AW6-(23*E44)=G44,L44,IF(AW6-(24*E44)=G44,L44,IF(AW6-(25*E44)=G44,L44,""))))))))))))))))))))))))))</f>
        <v/>
      </c>
      <c r="AX44" s="56" t="str">
        <f>IF(G44=AX6,L44,IF(AX6-E44=G44,L44,IF(AX6-(2*E44)=G44,L44,IF(AX6-(3*E44)=G44,L44,IF(AX6-(4*E44)=G44,L44,IF(AX6-(5*E44)=G44,L44,IF(AX6-(6*E44)=G44,L44,IF(AX6-(7*E44)=G44,L44,IF(AX6-(8*E44)=G44,L44,IF(AX6-(9*E44)=G44,L44,IF(AX6-(10*E44)=G44,L44,IF(AX6-(11*E44)=G44,L44,IF(AX6-(12*E44)=G44,L44,IF(AX6-(13*E44)=G44,L44,IF(AX6-(14*E44)=G44,L44,IF(AX6-(15*E44)=G44,L44,IF(AX6-(16*E44)=G44,L44,IF(AX6-(17*E44)=G44,L44,IF(AX6-(18*E44)=G44,L44,IF(AX6-(19*E44)=G44,L44,IF(AX6-(20*E44)=G44,L44,IF(AX6-(21*E44)=G44,L44,IF(AX6-(22*E44)=G44,L44,IF(AX6-(23*E44)=G44,L44,IF(AX6-(24*E44)=G44,L44,IF(AX6-(25*E44)=G44,L44,""))))))))))))))))))))))))))</f>
        <v/>
      </c>
      <c r="AY44" s="56" t="str">
        <f>IF(G44=AY6,L44,IF(AY6-E44=G44,L44,IF(AY6-(2*E44)=G44,L44,IF(AY6-(3*E44)=G44,L44,IF(AY6-(4*E44)=G44,L44,IF(AY6-(5*E44)=G44,L44,IF(AY6-(6*E44)=G44,L44,IF(AY6-(7*E44)=G44,L44,IF(AY6-(8*E44)=G44,L44,IF(AY6-(9*E44)=G44,L44,IF(AY6-(10*E44)=G44,L44,IF(AY6-(11*E44)=G44,L44,IF(AY6-(12*E44)=G44,L44,IF(AY6-(13*E44)=G44,L44,IF(AY6-(14*E44)=G44,L44,IF(AY6-(15*E44)=G44,L44,IF(AY6-(16*E44)=G44,L44,IF(AY6-(17*E44)=G44,L44,IF(AY6-(18*E44)=G44,L44,IF(AY6-(19*E44)=G44,L44,IF(AY6-(20*E44)=G44,L44,IF(AY6-(21*E44)=G44,L44,IF(AY6-(22*E44)=G44,L44,IF(AY6-(23*E44)=G44,L44,IF(AY6-(24*E44)=G44,L44,IF(AY6-(25*E44)=G44,L44,""))))))))))))))))))))))))))</f>
        <v/>
      </c>
      <c r="AZ44" s="56" t="str">
        <f>IF(G44=AZ6,L44,IF(AZ6-E44=G44,L44,IF(AZ6-(2*E44)=G44,L44,IF(AZ6-(3*E44)=G44,L44,IF(AZ6-(4*E44)=G44,L44,IF(AZ6-(5*E44)=G44,L44,IF(AZ6-(6*E44)=G44,L44,IF(AZ6-(7*E44)=G44,L44,IF(AZ6-(8*E44)=G44,L44,IF(AZ6-(9*E44)=G44,L44,IF(AZ6-(10*E44)=G44,L44,IF(AZ6-(11*E44)=G44,L44,IF(AZ6-(12*E44)=G44,L44,IF(AZ6-(13*E44)=G44,L44,IF(AZ6-(14*E44)=G44,L44,IF(AZ6-(15*E44)=G44,L44,IF(AZ6-(16*E44)=G44,L44,IF(AZ6-(17*E44)=G44,L44,IF(AZ6-(18*E44)=G44,L44,IF(AZ6-(19*E44)=G44,L44,IF(AZ6-(20*E44)=G44,L44,IF(AZ6-(21*E44)=G44,L44,IF(AZ6-(22*E44)=G44,L44,IF(AZ6-(23*E44)=G44,L44,IF(AZ6-(24*E44)=G44,L44,IF(AZ6-(25*E44)=G44,L44,""))))))))))))))))))))))))))</f>
        <v/>
      </c>
      <c r="BA44" s="56" t="str">
        <f>IF(G44=BA6,L44,IF(BA6-E44=G44,L44,IF(BA6-(2*E44)=G44,L44,IF(BA6-(3*E44)=G44,L44,IF(BA6-(4*E44)=G44,L44,IF(BA6-(5*E44)=G44,L44,IF(BA6-(6*E44)=G44,L44,IF(BA6-(7*E44)=G44,L44,IF(BA6-(8*E44)=G44,L44,IF(BA6-(9*E44)=G44,L44,IF(BA6-(10*E44)=G44,L44,IF(BA6-(11*E44)=G44,L44,IF(BA6-(12*E44)=G44,L44,IF(BA6-(13*E44)=G44,L44,IF(BA6-(14*E44)=G44,L44,IF(BA6-(15*E44)=G44,L44,IF(BA6-(16*E44)=G44,L44,IF(BA6-(17*E44)=G44,L44,IF(BA6-(18*E44)=G44,L44,IF(BA6-(19*E44)=G44,L44,IF(BA6-(20*E44)=G44,L44,IF(BA6-(21*E44)=G44,L44,IF(BA6-(22*E44)=G44,L44,IF(BA6-(23*E44)=G44,L44,IF(BA6-(24*E44)=G44,L44,IF(BA6-(25*E44)=G44,L44,""))))))))))))))))))))))))))</f>
        <v/>
      </c>
      <c r="BB44" s="56" t="str">
        <f>IF(G44=BB6,L44,IF(BB6-E44=G44,L44,IF(BB6-(2*E44)=G44,L44,IF(BB6-(3*E44)=G44,L44,IF(BB6-(4*E44)=G44,L44,IF(BB6-(5*E44)=G44,L44,IF(BB6-(6*E44)=G44,L44,IF(BB6-(7*E44)=G44,L44,IF(BB6-(8*E44)=G44,L44,IF(BB6-(9*E44)=G44,L44,IF(BB6-(10*E44)=G44,L44,IF(BB6-(11*E44)=G44,L44,IF(BB6-(12*E44)=G44,L44,IF(BB6-(13*E44)=G44,L44,IF(BB6-(14*E44)=G44,L44,IF(BB6-(15*E44)=G44,L44,IF(BB6-(16*E44)=G44,L44,IF(BB6-(17*E44)=G44,L44,IF(BB6-(18*E44)=G44,L44,IF(BB6-(19*E44)=G44,L44,IF(BB6-(20*E44)=G44,L44,IF(BB6-(21*E44)=G44,L44,IF(BB6-(22*E44)=G44,L44,IF(BB6-(23*E44)=G44,L44,IF(BB6-(24*E44)=G44,L44,IF(BB6-(25*E44)=G44,L44,""))))))))))))))))))))))))))</f>
        <v/>
      </c>
      <c r="BC44" s="56" t="str">
        <f>IF(G44=BC6,L44,IF(BC6-E44=G44,L44,IF(BC6-(2*E44)=G44,L44,IF(BC6-(3*E44)=G44,L44,IF(BC6-(4*E44)=G44,L44,IF(BC6-(5*E44)=G44,L44,IF(BC6-(6*E44)=G44,L44,IF(BC6-(7*E44)=G44,L44,IF(BC6-(8*E44)=G44,L44,IF(BC6-(9*E44)=G44,L44,IF(BC6-(10*E44)=G44,L44,IF(BC6-(11*E44)=G44,L44,IF(BC6-(12*E44)=G44,L44,IF(BC6-(13*E44)=G44,L44,IF(BC6-(14*E44)=G44,L44,IF(BC6-(15*E44)=G44,L44,IF(BC6-(16*E44)=G44,L44,IF(BC6-(17*E44)=G44,L44,IF(BC6-(18*E44)=G44,L44,IF(BC6-(19*E44)=G44,L44,IF(BC6-(20*E44)=G44,L44,IF(BC6-(21*E44)=G44,L44,IF(BC6-(22*E44)=G44,L44,IF(BC6-(23*E44)=G44,L44,IF(BC6-(24*E44)=G44,L44,IF(BC6-(25*E44)=G44,L44,""))))))))))))))))))))))))))</f>
        <v/>
      </c>
      <c r="BD44" s="56" t="str">
        <f>IF(G44=BD6,L44,IF(BD6-E44=G44,L44,IF(BD6-(2*E44)=G44,L44,IF(BD6-(3*E44)=G44,L44,IF(BD6-(4*E44)=G44,L44,IF(BD6-(5*E44)=G44,L44,IF(BD6-(6*E44)=G44,L44,IF(BD6-(7*E44)=G44,L44,IF(BD6-(8*E44)=G44,L44,IF(BD6-(9*E44)=G44,L44,IF(BD6-(10*E44)=G44,L44,IF(BD6-(11*E44)=G44,L44,IF(BD6-(12*E44)=G44,L44,IF(BD6-(13*E44)=G44,L44,IF(BD6-(14*E44)=G44,L44,IF(BD6-(15*E44)=G44,L44,IF(BD6-(16*E44)=G44,L44,IF(BD6-(17*E44)=G44,L44,IF(BD6-(18*E44)=G44,L44,IF(BD6-(19*E44)=G44,L44,IF(BD6-(20*E44)=G44,L44,IF(BD6-(21*E44)=G44,L44,IF(BD6-(22*E44)=G44,L44,IF(BD6-(23*E44)=G44,L44,IF(BD6-(24*E44)=G44,L44,IF(BD6-(25*E44)=G44,L44,""))))))))))))))))))))))))))</f>
        <v/>
      </c>
      <c r="BE44" s="56" t="str">
        <f>IF(G44=BE6,L44,IF(BE6-E44=G44,L44,IF(BE6-(2*E44)=G44,L44,IF(BE6-(3*E44)=G44,L44,IF(BE6-(4*E44)=G44,L44,IF(BE6-(5*E44)=G44,L44,IF(BE6-(6*E44)=G44,L44,IF(BE6-(7*E44)=G44,L44,IF(BE6-(8*E44)=G44,L44,IF(BE6-(9*E44)=G44,L44,IF(BE6-(10*E44)=G44,L44,IF(BE6-(11*E44)=G44,L44,IF(BE6-(12*E44)=G44,L44,IF(BE6-(13*E44)=G44,L44,IF(BE6-(14*E44)=G44,L44,IF(BE6-(15*E44)=G44,L44,IF(BE6-(16*E44)=G44,L44,IF(BE6-(17*E44)=G44,L44,IF(BE6-(18*E44)=G44,L44,IF(BE6-(19*E44)=G44,L44,IF(BE6-(20*E44)=G44,L44,IF(BE6-(21*E44)=G44,L44,IF(BE6-(22*E44)=G44,L44,IF(BE6-(23*E44)=G44,L44,IF(BE6-(24*E44)=G44,L44,IF(BE6-(25*E44)=G44,L44,""))))))))))))))))))))))))))</f>
        <v/>
      </c>
      <c r="BF44" s="56" t="str">
        <f>IF(G44=BF6,L44,IF(BF6-E44=G44,L44,IF(BF6-(2*E44)=G44,L44,IF(BF6-(3*E44)=G44,L44,IF(BF6-(4*E44)=G44,L44,IF(BF6-(5*E44)=G44,L44,IF(BF6-(6*E44)=G44,L44,IF(BF6-(7*E44)=G44,L44,IF(BF6-(8*E44)=G44,L44,IF(BF6-(9*E44)=G44,L44,IF(BF6-(10*E44)=G44,L44,IF(BF6-(11*E44)=G44,L44,IF(BF6-(12*E44)=G44,L44,IF(BF6-(13*E44)=G44,L44,IF(BF6-(14*E44)=G44,L44,IF(BF6-(15*E44)=G44,L44,IF(BF6-(16*E44)=G44,L44,IF(BF6-(17*E44)=G44,L44,IF(BF6-(18*E44)=G44,L44,IF(BF6-(19*E44)=G44,L44,IF(BF6-(20*E44)=G44,L44,IF(BF6-(21*E44)=G44,L44,IF(BF6-(22*E44)=G44,L44,IF(BF6-(23*E44)=G44,L44,IF(BF6-(24*E44)=G44,L44,IF(BF6-(25*E44)=G44,L44,""))))))))))))))))))))))))))</f>
        <v/>
      </c>
      <c r="BG44" s="56" t="str">
        <f>IF(G44=BG6,L44,IF(BG6-E44=G44,L44,IF(BG6-(2*E44)=G44,L44,IF(BG6-(3*E44)=G44,L44,IF(BG6-(4*E44)=G44,L44,IF(BG6-(5*E44)=G44,L44,IF(BG6-(6*E44)=G44,L44,IF(BG6-(7*E44)=G44,L44,IF(BG6-(8*E44)=G44,L44,IF(BG6-(9*E44)=G44,L44,IF(BG6-(10*E44)=G44,L44,IF(BG6-(11*E44)=G44,L44,IF(BG6-(12*E44)=G44,L44,IF(BG6-(13*E44)=G44,L44,IF(BG6-(14*E44)=G44,L44,IF(BG6-(15*E44)=G44,L44,IF(BG6-(16*E44)=G44,L44,IF(BG6-(17*E44)=G44,L44,IF(BG6-(18*E44)=G44,L44,IF(BG6-(19*E44)=G44,L44,IF(BG6-(20*E44)=G44,L44,IF(BG6-(21*E44)=G44,L44,IF(BG6-(22*E44)=G44,L44,IF(BG6-(23*E44)=G44,L44,IF(BG6-(24*E44)=G44,L44,IF(BG6-(25*E44)=G44,L44,""))))))))))))))))))))))))))</f>
        <v/>
      </c>
      <c r="BH44" s="56">
        <f>IF(G44=BH6,L44,IF(BH6-E44=G44,L44,IF(BH6-(2*E44)=G44,L44,IF(BH6-(3*E44)=G44,L44,IF(BH6-(4*E44)=G44,L44,IF(BH6-(5*E44)=G44,L44,IF(BH6-(6*E44)=G44,L44,IF(BH6-(7*E44)=G44,L44,IF(BH6-(8*E44)=G44,L44,IF(BH6-(9*E44)=G44,L44,IF(BH6-(10*E44)=G44,L44,IF(BH6-(11*E44)=G44,L44,IF(BH6-(12*E44)=G44,L44,IF(BH6-(13*E44)=G44,L44,IF(BH6-(14*E44)=G44,L44,IF(BH6-(15*E44)=G44,L44,IF(BH6-(16*E44)=G44,L44,IF(BH6-(17*E44)=G44,L44,IF(BH6-(18*E44)=G44,L44,IF(BH6-(19*E44)=G44,L44,IF(BH6-(20*E44)=G44,L44,IF(BH6-(21*E44)=G44,L44,IF(BH6-(22*E44)=G44,L44,IF(BH6-(23*E44)=G44,L44,IF(BH6-(24*E44)=G44,L44,IF(BH6-(25*E44)=G44,L44,""))))))))))))))))))))))))))</f>
        <v>21.12</v>
      </c>
      <c r="BI44" s="56" t="str">
        <f>IF(G44=BI6,L44,IF(BI6-E44=G44,L44,IF(BI6-(2*E44)=G44,L44,IF(BI6-(3*E44)=G44,L44,IF(BI6-(4*E44)=G44,L44,IF(BI6-(5*E44)=G44,L44,IF(BI6-(6*E44)=G44,L44,IF(BI6-(7*E44)=G44,L44,IF(BI6-(8*E44)=G44,L44,IF(BI6-(9*E44)=G44,L44,IF(BI6-(10*E44)=G44,L44,IF(BI6-(11*E44)=G44,L44,IF(BI6-(12*E44)=G44,L44,IF(BI6-(13*E44)=G44,L44,IF(BI6-(14*E44)=G44,L44,IF(BI6-(15*E44)=G44,L44,IF(BI6-(16*E44)=G44,L44,IF(BI6-(17*E44)=G44,L44,IF(BI6-(18*E44)=G44,L44,IF(BI6-(19*E44)=G44,L44,IF(BI6-(20*E44)=G44,L44,IF(BI6-(21*E44)=G44,L44,IF(BI6-(22*E44)=G44,L44,IF(BI6-(23*E44)=G44,L44,IF(BI6-(24*E44)=G44,L44,IF(BI6-(25*E44)=G44,L44,""))))))))))))))))))))))))))</f>
        <v/>
      </c>
      <c r="BJ44" s="56" t="str">
        <f>IF(G44=BJ6,L44,IF(BJ6-E44=G44,L44,IF(BJ6-(2*E44)=G44,L44,IF(BJ6-(3*E44)=G44,L44,IF(BJ6-(4*E44)=G44,L44,IF(BJ6-(5*E44)=G44,L44,IF(BJ6-(6*E44)=G44,L44,IF(BJ6-(7*E44)=G44,L44,IF(BJ6-(8*E44)=G44,L44,IF(BJ6-(9*E44)=G44,L44,IF(BJ6-(10*E44)=G44,L44,IF(BJ6-(11*E44)=G44,L44,IF(BJ6-(12*E44)=G44,L44,IF(BJ6-(13*E44)=G44,L44,IF(BJ6-(14*E44)=G44,L44,IF(BJ6-(15*E44)=G44,L44,IF(BJ6-(16*E44)=G44,L44,IF(BJ6-(17*E44)=G44,L44,IF(BJ6-(18*E44)=G44,L44,IF(BJ6-(19*E44)=G44,L44,IF(BJ6-(20*E44)=G44,L44,IF(BJ6-(21*E44)=G44,L44,IF(BJ6-(22*E44)=G44,L44,IF(BJ6-(23*E44)=G44,L44,IF(BJ6-(24*E44)=G44,L44,IF(BJ6-(25*E44)=G44,L44,""))))))))))))))))))))))))))</f>
        <v/>
      </c>
      <c r="BK44" s="56" t="str">
        <f>IF(G44=BK6,L44,IF(BK6-E44=G44,L44,IF(BK6-(2*E44)=G44,L44,IF(BK6-(3*E44)=G44,L44,IF(BK6-(4*E44)=G44,L44,IF(BK6-(5*E44)=G44,L44,IF(BK6-(6*E44)=G44,L44,IF(BK6-(7*E44)=G44,L44,IF(BK6-(8*E44)=G44,L44,IF(BK6-(9*E44)=G44,L44,IF(BK6-(10*E44)=G44,L44,IF(BK6-(11*E44)=G44,L44,IF(BK6-(12*E44)=G44,L44,IF(BK6-(13*E44)=G44,L44,IF(BK6-(14*E44)=G44,L44,IF(BK6-(15*E44)=G44,L44,IF(BK6-(16*E44)=G44,L44,IF(BK6-(17*E44)=G44,L44,IF(BK6-(18*E44)=G44,L44,IF(BK6-(19*E44)=G44,L44,IF(BK6-(20*E44)=G44,L44,IF(BK6-(21*E44)=G44,L44,IF(BK6-(22*E44)=G44,L44,IF(BK6-(23*E44)=G44,L44,IF(BK6-(24*E44)=G44,L44,IF(BK6-(25*E44)=G44,L44,""))))))))))))))))))))))))))</f>
        <v/>
      </c>
      <c r="BL44" s="56" t="str">
        <f>IF(G44=BL6,L44,IF(BL6-E44=G44,L44,IF(BL6-(2*E44)=G44,L44,IF(BL6-(3*E44)=G44,L44,IF(BL6-(4*E44)=G44,L44,IF(BL6-(5*E44)=G44,L44,IF(BL6-(6*E44)=G44,L44,IF(BL6-(7*E44)=G44,L44,IF(BL6-(8*E44)=G44,L44,IF(BL6-(9*E44)=G44,L44,IF(BL6-(10*E44)=G44,L44,IF(BL6-(11*E44)=G44,L44,IF(BL6-(12*E44)=G44,L44,IF(BL6-(13*E44)=G44,L44,IF(BL6-(14*E44)=G44,L44,IF(BL6-(15*E44)=G44,L44,IF(BL6-(16*E44)=G44,L44,IF(BL6-(17*E44)=G44,L44,IF(BL6-(18*E44)=G44,L44,IF(BL6-(19*E44)=G44,L44,IF(BL6-(20*E44)=G44,L44,IF(BL6-(21*E44)=G44,L44,IF(BL6-(22*E44)=G44,L44,IF(BL6-(23*E44)=G44,L44,IF(BL6-(24*E44)=G44,L44,IF(BL6-(25*E44)=G44,L44,""))))))))))))))))))))))))))</f>
        <v/>
      </c>
      <c r="BM44" s="57" t="str">
        <f>IF(G44=BM6,L44,IF(BM6-E44=G44,L44,IF(BM6-(2*E44)=G44,L44,IF(BM6-(3*E44)=G44,L44,IF(BM6-(4*E44)=G44,L44,IF(BM6-(5*E44)=G44,L44,IF(BM6-(6*E44)=G44,L44,IF(BM6-(7*E44)=G44,L44,IF(BM6-(8*E44)=G44,L44,IF(BM6-(9*E44)=G44,L44,IF(BM6-(10*E44)=G44,L44,IF(BM6-(11*E44)=G44,L44,IF(BM6-(12*E44)=G44,L44,IF(BM6-(13*E44)=G44,L44,IF(BM6-(14*E44)=G44,L44,IF(BM6-(15*E44)=G44,L44,IF(BM6-(16*E44)=G44,L44,IF(BM6-(17*E44)=G44,L44,IF(BM6-(18*E44)=G44,L44,IF(BM6-(19*E44)=G44,L44,IF(BM6-(20*E44)=G44,L44,IF(BM6-(21*E44)=G44,L44,IF(BM6-(22*E44)=G44,L44,IF(BM6-(23*E44)=G44,L44,IF(BM6-(24*E44)=G44,L44,IF(BM6-(25*E44)=G44,L44,""))))))))))))))))))))))))))</f>
        <v/>
      </c>
    </row>
    <row r="45" spans="1:65" x14ac:dyDescent="0.3">
      <c r="A45" s="1"/>
      <c r="B45" s="7" t="s">
        <v>12</v>
      </c>
      <c r="C45" s="50" t="s">
        <v>493</v>
      </c>
      <c r="D45" s="6" t="s">
        <v>493</v>
      </c>
      <c r="E45" s="6">
        <v>30</v>
      </c>
      <c r="F45" s="96">
        <v>1958</v>
      </c>
      <c r="G45" s="46">
        <f t="shared" si="7"/>
        <v>2023</v>
      </c>
      <c r="H45" s="28" t="s">
        <v>500</v>
      </c>
      <c r="I45" s="28">
        <f>70*2</f>
        <v>140</v>
      </c>
      <c r="J45" s="28">
        <v>31842</v>
      </c>
      <c r="K45" s="28">
        <v>950</v>
      </c>
      <c r="L45" s="91">
        <f t="shared" si="8"/>
        <v>133</v>
      </c>
      <c r="M45" s="28"/>
      <c r="O45" s="55">
        <f>IF(G45=O6,L45,IF(O6-E45=G45,L45,IF(O6-(2*E45)=G45,L45,IF(O6-(3*E45)=G45,L45,IF(O6-(4*E45)=G45,L45,IF(O6-(5*E45)=G45,L45,IF(O6-(6*E45)=G45,L45,IF(O6-(7*E45)=G45,L45,IF(O6-(8*E45)=G45,L45,IF(O6-(9*E45)=G45,L45,IF(O6-(10*E45)=G45,L45,IF(O6-(11*E45)=G45,L45,IF(O6-(12*E45)=G45,L45,IF(O6-(13*E45)=G45,L45,IF(O6-(14*E45)=G45,L45,IF(O6-(15*E45)=G45,L45,IF(O6-(16*E45)=G45,L45,IF(O6-(17*E45)=G45,L45,IF(O6-(18*E45)=G45,L45,IF(O6-(19*E45)=G45,L45,IF(O6-(20*E45)=G45,L45,IF(O6-(21*E45)=G45,L45,IF(O6-(22*E45)=G45,L45,IF(O6-(23*E45)=G45,L45,IF(O6-(24*E45)=G45,L45,IF(O6-(25*E45)=G45,L45,""))))))))))))))))))))))))))</f>
        <v>133</v>
      </c>
      <c r="P45" s="56" t="str">
        <f>IF(G45=P6,L45,IF(P6-E45=G45,L45,IF(P6-(2*E45)=G45,L45,IF(P6-(3*E45)=G45,L45,IF(P6-(4*E45)=G45,L45,IF(P6-(5*E45)=G45,L45,IF(P6-(6*E45)=G45,L45,IF(P6-(7*E45)=G45,L45,IF(P6-(8*E45)=G45,L45,IF(P6-(9*E45)=G45,L45,IF(P6-(10*E45)=G45,L45,IF(P6-(11*E45)=G45,L45,IF(P6-(12*E45)=G45,L45,IF(P6-(13*E45)=G45,L45,IF(P6-(14*E45)=G45,L45,IF(P6-(15*E45)=G45,L45,IF(P6-(16*E45)=G45,L45,IF(P6-(17*E45)=G45,L45,IF(P6-(18*E45)=G45,L45,IF(P6-(19*E45)=G45,L45,IF(P6-(20*E45)=G45,L45,IF(P6-(21*E45)=G45,L45,IF(P6-(22*E45)=G45,L45,IF(P6-(23*E45)=G45,L45,IF(P6-(24*E45)=G45,L45,IF(P6-(25*E45)=G45,L45,""))))))))))))))))))))))))))</f>
        <v/>
      </c>
      <c r="Q45" s="56" t="str">
        <f>IF(G45=Q6,L45,IF(Q6-E45=G45,L45,IF(Q6-(2*E45)=G45,L45,IF(Q6-(3*E45)=G45,L45,IF(Q6-(4*E45)=G45,L45,IF(Q6-(5*E45)=G45,L45,IF(Q6-(6*E45)=G45,L45,IF(Q6-(7*E45)=G45,L45,IF(Q6-(8*E45)=G45,L45,IF(Q6-(9*E45)=G45,L45,IF(Q6-(10*E45)=G45,L45,IF(Q6-(11*E45)=G45,L45,IF(Q6-(12*E45)=G45,L45,IF(Q6-(13*E45)=G45,L45,IF(Q6-(14*E45)=G45,L45,IF(Q6-(15*E45)=G45,L45,IF(Q6-(16*E45)=G45,L45,IF(Q6-(17*E45)=G45,L45,IF(Q6-(18*E45)=G45,L45,IF(Q6-(19*E45)=G45,L45,IF(Q6-(20*E45)=G45,L45,IF(Q6-(21*E45)=G45,L45,IF(Q6-(22*E45)=G45,L45,IF(Q6-(23*E45)=G45,L45,IF(Q6-(24*E45)=G45,L45,IF(Q6-(25*E45)=G45,L45,""))))))))))))))))))))))))))</f>
        <v/>
      </c>
      <c r="R45" s="56" t="str">
        <f>IF(G45=R6,L45,IF(R6-E45=G45,L45,IF(R6-(2*E45)=G45,L45,IF(R6-(3*E45)=G45,L45,IF(R6-(4*E45)=G45,L45,IF(R6-(5*E45)=G45,L45,IF(R6-(6*E45)=G45,L45,IF(R6-(7*E45)=G45,L45,IF(R6-(8*E45)=G45,L45,IF(R6-(9*E45)=G45,L45,IF(R6-(10*E45)=G45,L45,IF(R6-(11*E45)=G45,L45,IF(R6-(12*E45)=G45,L45,IF(R6-(13*E45)=G45,L45,IF(R6-(14*E45)=G45,L45,IF(R6-(15*E45)=G45,L45,IF(R6-(16*E45)=G45,L45,IF(R6-(17*E45)=G45,L45,IF(R6-(18*E45)=G45,L45,IF(R6-(19*E45)=G45,L45,IF(R6-(20*E45)=G45,L45,IF(R6-(21*E45)=G45,L45,IF(R6-(22*E45)=G45,L45,IF(R6-(23*E45)=G45,L45,IF(R6-(24*E45)=G45,L45,IF(R6-(25*E45)=G45,L45,""))))))))))))))))))))))))))</f>
        <v/>
      </c>
      <c r="S45" s="56" t="str">
        <f>IF(G45=S6,L45,IF(S6-E45=G45,L45,IF(S6-(2*E45)=G45,L45,IF(S6-(3*E45)=G45,L45,IF(S6-(4*E45)=G45,L45,IF(S6-(5*E45)=G45,L45,IF(S6-(6*E45)=G45,L45,IF(S6-(7*E45)=G45,L45,IF(S6-(8*E45)=G45,L45,IF(S6-(9*E45)=G45,L45,IF(S6-(10*E45)=G45,L45,IF(S6-(11*E45)=G45,L45,IF(S6-(12*E45)=G45,L45,IF(S6-(13*E45)=G45,L45,IF(S6-(14*E45)=G45,L45,IF(S6-(15*E45)=G45,L45,IF(S6-(16*E45)=G45,L45,IF(S6-(17*E45)=G45,L45,IF(S6-(18*E45)=G45,L45,IF(S6-(19*E45)=G45,L45,IF(S6-(20*E45)=G45,L45,IF(S6-(21*E45)=G45,L45,IF(S6-(22*E45)=G45,L45,IF(S6-(23*E45)=G45,L45,IF(S6-(24*E45)=G45,L45,IF(S6-(25*E45)=G45,L45,""))))))))))))))))))))))))))</f>
        <v/>
      </c>
      <c r="T45" s="56" t="str">
        <f>IF(G45=T6,L45,IF(T6-E45=G45,L45,IF(T6-(2*E45)=G45,L45,IF(T6-(3*E45)=G45,L45,IF(T6-(4*E45)=G45,L45,IF(T6-(5*E45)=G45,L45,IF(T6-(6*E45)=G45,L45,IF(T6-(7*E45)=G45,L45,IF(T6-(8*E45)=G45,L45,IF(T6-(9*E45)=G45,L45,IF(T6-(10*E45)=G45,L45,IF(T6-(11*E45)=G45,L45,IF(T6-(12*E45)=G45,L45,IF(T6-(13*E45)=G45,L45,IF(T6-(14*E45)=G45,L45,IF(T6-(15*E45)=G45,L45,IF(T6-(16*E45)=G45,L45,IF(T6-(17*E45)=G45,L45,IF(T6-(18*E45)=G45,L45,IF(T6-(19*E45)=G45,L45,IF(T6-(20*E45)=G45,L45,IF(T6-(21*E45)=G45,L45,IF(T6-(22*E45)=G45,L45,IF(T6-(23*E45)=G45,L45,IF(T6-(24*E45)=G45,L45,IF(T6-(25*E45)=G45,L45,""))))))))))))))))))))))))))</f>
        <v/>
      </c>
      <c r="U45" s="56" t="str">
        <f>IF(G45=U6,L45,IF(U6-E45=G45,L45,IF(U6-(2*E45)=G45,L45,IF(U6-(3*E45)=G45,L45,IF(U6-(4*E45)=G45,L45,IF(U6-(5*E45)=G45,L45,IF(U6-(6*E45)=G45,L45,IF(U6-(7*E45)=G45,L45,IF(U6-(8*E45)=G45,L45,IF(U6-(9*E45)=G45,L45,IF(U6-(10*E45)=G45,L45,IF(U6-(11*E45)=G45,L45,IF(U6-(12*E45)=G45,L45,IF(U6-(13*E45)=G45,L45,IF(U6-(14*E45)=G45,L45,IF(U6-(15*E45)=G45,L45,IF(U6-(16*E45)=G45,L45,IF(U6-(17*E45)=G45,L45,IF(U6-(18*E45)=G45,L45,IF(U6-(19*E45)=G45,L45,IF(U6-(20*E45)=G45,L45,IF(U6-(21*E45)=G45,L45,IF(U6-(22*E45)=G45,L45,IF(U6-(23*E45)=G45,L45,IF(U6-(24*E45)=G45,L45,IF(U6-(25*E45)=G45,L45,""))))))))))))))))))))))))))</f>
        <v/>
      </c>
      <c r="V45" s="56" t="str">
        <f>IF(G45=V6,L45,IF(V6-E45=G45,L45,IF(V6-(2*E45)=G45,L45,IF(V6-(3*E45)=G45,L45,IF(V6-(4*E45)=G45,L45,IF(V6-(5*E45)=G45,L45,IF(V6-(6*E45)=G45,L45,IF(V6-(7*E45)=G45,L45,IF(V6-(8*E45)=G45,L45,IF(V6-(9*E45)=G45,L45,IF(V6-(10*E45)=G45,L45,IF(V6-(11*E45)=G45,L45,IF(V6-(12*E45)=G45,L45,IF(V6-(13*E45)=G45,L45,IF(V6-(14*E45)=G45,L45,IF(V6-(1*E45)=G45,L45,IF(V6-(16*E45)=G45,L45,IF(V6-(17*E45)=G45,L45,IF(V6-(18*E45)=G45,L45,IF(V6-(19*E45)=G45,L45,IF(V6-(20*E45)=G45,L45,IF(V6-(21*E45)=G45,L45,IF(V6-(22*E45)=G45,L45,IF(V6-(23*E45)=G45,L45,IF(V6-(24*E45)=G45,L45,IF(V6-(25*E45)=G45,L45,""))))))))))))))))))))))))))</f>
        <v/>
      </c>
      <c r="W45" s="56" t="str">
        <f>IF(G45=W6,L45,IF(W6-E45=G45,L45,IF(W6-(2*E45)=G45,L45,IF(W6-(3*E45)=G45,L45,IF(W6-(4*E45)=G45,L45,IF(W6-(5*E45)=G45,L45,IF(W6-(6*E45)=G45,L45,IF(W6-(7*E45)=G45,L45,IF(W6-(8*E45)=G45,L45,IF(W6-(9*E45)=G45,L45,IF(W6-(10*E45)=G45,L45,IF(W6-(11*E45)=G45,L45,IF(W6-(12*E45)=G45,L45,IF(W6-(13*E45)=G45,L45,IF(W6-(14*E45)=G45,L45,IF(W6-(15*E45)=G45,L45,IF(W6-(16*E45)=G45,L45,IF(W6-(17*E45)=G45,L45,IF(W6-(18*E45)=G45,L45,IF(W6-(19*E45)=G45,L45,IF(W6-(20*E45)=G45,L45,IF(W6-(21*E45)=G45,L45,IF(W6-(22*E45)=G45,L45,IF(W6-(23*E45)=G45,L45,IF(W6-(24*E45)=G45,L45,IF(W6-(25*E45)=G45,L45,""))))))))))))))))))))))))))</f>
        <v/>
      </c>
      <c r="X45" s="56" t="str">
        <f>IF(G45=X6,L45,IF(X6-E45=G45,L45,IF(X6-(2*E45)=G45,L45,IF(X6-(3*E45)=G45,L45,IF(X6-(4*E45)=G45,L45,IF(X6-(5*E45)=G45,L45,IF(X6-(6*E45)=G45,L45,IF(X6-(7*E45)=G45,L45,IF(X6-(8*E45)=G45,L45,IF(X6-(9*E45)=G45,L45,IF(X6-(10*E45)=G45,L45,IF(X6-(11*E45)=G45,L45,IF(X6-(12*E45)=G45,L45,IF(X6-(13*E45)=G45,L45,IF(X6-(14*E45)=G45,L45,IF(X6-(15*E45)=G45,L45,IF(X6-(16*E45)=G45,L45,IF(X6-(17*E45)=G45,L45,IF(X6-(18*E45)=G45,L45,IF(X6-(19*E45)=G45,L45,IF(X6-(20*E45)=G45,L45,IF(X6-(21*E45)=G45,L45,IF(X6-(22*E45)=G45,L45,IF(X6-(23*E45)=G45,L45,IF(X6-(24*E45)=G45,L45,IF(X6-(25*E45)=G45,L45,""))))))))))))))))))))))))))</f>
        <v/>
      </c>
      <c r="Y45" s="56" t="str">
        <f>IF(G45=Y6,L45,IF(Y6-E45=G45,L45,IF(Y6-(2*E45)=G45,L45,IF(Y6-(3*E45)=G45,L45,IF(Y6-(4*E45)=G45,L45,IF(Y6-(5*E45)=G45,L45,IF(Y6-(6*E45)=G45,L45,IF(Y6-(7*E45)=G45,L45,IF(Y6-(8*E45)=G45,L45,IF(Y6-(9*E45)=G45,L45,IF(Y6-(10*E45)=G45,L45,IF(Y6-(11*E45)=G45,L45,IF(Y6-(12*E45)=G45,L45,IF(Y6-(13*E45)=G45,L45,IF(Y6-(14*E45)=G45,L45,IF(Y6-(15*E45)=G45,L45,IF(Y6-(16*E45)=G45,L45,IF(Y6-(17*E45)=G45,L45,IF(Y6-(18*E45)=G45,L45,IF(Y6-(19*E45)=G45,L45,IF(Y6-(20*E45)=G45,L45,IF(Y6-(21*E45)=G45,L45,IF(Y6-(22*E45)=G45,L45,IF(Y6-(23*E45)=G45,L45,IF(Y6-(24*E45)=G45,L45,IF(Y6-(25*E45)=G45,L45,""))))))))))))))))))))))))))</f>
        <v/>
      </c>
      <c r="Z45" s="56" t="str">
        <f>IF(G45=Z6,L45,IF(Z6-E45=G45,L45,IF(Z6-(2*E45)=G45,L45,IF(Z6-(3*E45)=G45,L45,IF(Z6-(4*E45)=G45,L45,IF(Z6-(5*E45)=G45,L45,IF(Z6-(6*E45)=G45,L45,IF(Z6-(7*E45)=G45,L45,IF(Z6-(8*E45)=G45,L45,IF(Z6-(9*E45)=G45,L45,IF(Z6-(10*E45)=G45,L45,IF(Z6-(11*E45)=G45,L45,IF(Z6-(12*E45)=G45,L45,IF(Z6-(13*E45)=G45,L45,IF(Z6-(14*E45)=G45,L45,IF(Z6-(15*E45)=G45,L45,IF(Z6-(16*E45)=G45,L45,IF(Z6-(17*E45)=G45,L45,IF(Z6-(18*E45)=G45,L45,IF(Z6-(19*E45)=G45,L45,IF(Z6-(20*E45)=G45,L45,IF(Z6-(21*E45)=G45,L45,IF(Z6-(22*E45)=G45,L45,IF(Z6-(23*E45)=G45,L45,IF(Z6-(24*E45)=G45,L45,IF(Z6-(25*E45)=G45,L45,""))))))))))))))))))))))))))</f>
        <v/>
      </c>
      <c r="AA45" s="56" t="str">
        <f>IF(G45=AA6,L45,IF(AA6-E45=G45,L45,IF(AA6-(2*E45)=G45,L45,IF(AA6-(3*E45)=G45,L45,IF(AA6-(4*E45)=G45,L45,IF(AA6-(5*E45)=G45,L45,IF(AA6-(6*E45)=G45,L45,IF(AA6-(7*E45)=G45,L45,IF(AA6-(8*E45)=G45,L45,IF(AA6-(9*E45)=G45,L45,IF(AA6-(10*E45)=G45,L45,IF(AA6-(11*E45)=G45,L45,IF(AA6-(12*E45)=G45,L45,IF(AA6-(13*E45)=G45,L45,IF(AA6-(14*E45)=G45,L45,IF(AA6-(15*E45)=G45,L45,IF(AA6-(16*E45)=G45,L45,IF(AA6-(17*E45)=G45,L45,IF(AA6-(18*E45)=G45,L45,IF(AA6-(19*E45)=G45,L45,IF(AA6-(20*E45)=G45,L45,IF(AA6-(21*E45)=G45,L45,IF(AA6-(22*E45)=G45,L45,IF(AA6-(23*E45)=G45,L45,IF(AA6-(24*E45)=G45,L45,IF(AA6-(25*E45)=G45,L45,""))))))))))))))))))))))))))</f>
        <v/>
      </c>
      <c r="AB45" s="56" t="str">
        <f>IF(G45=AB6,L45,IF(AB6-E45=G45,L45,IF(AB6-(2*E45)=G45,L45,IF(AB6-(3*E45)=G45,L45,IF(AB6-(4*E45)=G45,L45,IF(AB6-(5*E45)=G45,L45,IF(AB6-(6*E45)=G45,L45,IF(AB6-(7*E45)=G45,L45,IF(AB6-(8*E45)=G45,L45,IF(AB6-(9*E45)=G45,L45,IF(AB6-(10*E45)=G45,L45,IF(AB6-(11*E45)=G45,L45,IF(AB6-(12*E45)=G45,L45,IF(AB6-(13*E45)=G45,L45,IF(AB6-(14*E45)=G45,L45,IF(AB6-(15*E45)=G45,L45,IF(AB6-(16*E45)=G45,L45,IF(AB6-(17*E45)=G45,L45,IF(AB6-(18*E45)=G45,L45,IF(AB6-(19*E45)=G45,L45,IF(AB6-(20*E45)=G45,L45,IF(AB6-(21*E45)=G45,L45,IF(AB6-(22*E45)=G45,L45,IF(AB6-(23*E45)=G45,L45,IF(AB6-(24*E45)=G45,L45,IF(AB6-(25*E45)=G45,L45,""))))))))))))))))))))))))))</f>
        <v/>
      </c>
      <c r="AC45" s="56" t="str">
        <f>IF(G45=AC6,L45,IF(AC6-E45=G45,L45,IF(AC6-(2*E45)=G45,L45,IF(AC6-(3*E45)=G45,L45,IF(AC6-(4*E45)=G45,L45,IF(AC6-(5*E45)=G45,L45,IF(AC6-(6*E45)=G45,L45,IF(AC6-(7*E45)=G45,L45,IF(AC6-(8*E45)=G45,L45,IF(AC6-(9*E45)=G45,L45,IF(AC6-(10*E45)=G45,L45,IF(AC6-(11*E45)=G45,L45,IF(AC6-(12*E45)=G45,L45,IF(AC6-(13*E45)=G45,L45,IF(AC6-(14*E45)=G45,L45,IF(AC6-(15*E45)=G45,L45,IF(AC6-(16*E45)=G45,L45,IF(AC6-(17*E45)=G45,L45,IF(AC6-(18*E45)=G45,L45,IF(AC6-(19*E45)=G45,L45,IF(AC6-(20*E45)=G45,L45,IF(AC6-(21*E45)=G45,L45,IF(AC6-(22*E45)=G45,L45,IF(AC6-(23*E45)=G45,L45,IF(AC6-(24*E45)=G45,L45,IF(AC6-(25*E45)=G45,L45,""))))))))))))))))))))))))))</f>
        <v/>
      </c>
      <c r="AD45" s="56" t="str">
        <f>IF(G45=AD6,L45,IF(AD6-E45=G45,L45,IF(AD6-(2*E45)=G45,L45,IF(AD6-(3*E45)=G45,L45,IF(AD6-(4*E45)=G45,L45,IF(AD6-(5*E45)=G45,L45,IF(AD6-(6*E45)=G45,L45,IF(AD6-(7*E45)=G45,L45,IF(AD6-(8*E45)=G45,L45,IF(AD6-(9*E45)=G45,L45,IF(AD6-(10*E45)=G45,L45,IF(AD6-(11*E45)=G45,L45,IF(AD6-(12*E45)=G45,L45,IF(AD6-(13*E45)=G45,L45,IF(AD6-(14*E45)=G45,L45,IF(AD6-(15*E45)=G45,L45,IF(AD6-(16*E45)=G45,L45,IF(AD6-(17*E45)=G45,L45,IF(AD6-(18*E45)=G45,L45,IF(AD6-(19*E45)=G45,L45,IF(AD6-(20*E45)=G45,L45,IF(AD6-(21*E45)=G45,L45,IF(AD6-(22*E45)=G45,L45,IF(AD6-(23*E45)=G45,L45,IF(AD6-(24*E45)=G45,L45,IF(AD6-(25*E45)=G45,L45,""))))))))))))))))))))))))))</f>
        <v/>
      </c>
      <c r="AE45" s="56" t="str">
        <f>IF(G45=AE6,L45,IF(AE6-E45=G45,L45,IF(AE6-(2*E45)=G45,L45,IF(AE6-(3*E45)=G45,L45,IF(AE6-(4*E45)=G45,L45,IF(AE6-(5*E45)=G45,L45,IF(AE6-(6*E45)=G45,L45,IF(AE6-(7*E45)=G45,L45,IF(AE6-(8*E45)=G45,L45,IF(AE6-(9*E45)=G45,L45,IF(AE6-(10*E45)=G45,L45,IF(AE6-(11*E45)=G45,L45,IF(AE6-(12*E45)=G45,L45,IF(AE6-(13*E45)=G45,L45,IF(AE6-(14*E45)=G45,L45,IF(AE6-(15*E45)=G45,L45,IF(AE6-(16*E45)=G45,L45,IF(AE6-(17*E45)=G45,L45,IF(AE6-(18*E45)=G45,L45,IF(AE6-(19*E45)=G45,L45,IF(AE6-(20*E45)=G45,L45,IF(AE6-(21*E45)=G45,L45,IF(AE6-(22*E45)=G45,L45,IF(AE6-(23*E45)=G45,L45,IF(AE6-(24*E45)=G45,L45,IF(AE6-(25*E45)=G45,L45,""))))))))))))))))))))))))))</f>
        <v/>
      </c>
      <c r="AF45" s="56" t="str">
        <f>IF(G45=AF6,L45,IF(AF6-E45=G45,L45,IF(AF6-(2*E45)=G45,L45,IF(AF6-(3*E45)=G45,L45,IF(AF6-(4*E45)=G45,L45,IF(AF6-(5*E45)=G45,L45,IF(AF6-(6*E45)=G45,L45,IF(AF6-(7*E45)=G45,L45,IF(AF6-(8*E45)=G45,L45,IF(AF6-(9*E45)=G45,L45,IF(AF6-(10*E45)=G45,L45,IF(AF6-(11*E45)=G45,L45,IF(AF6-(12*E45)=G45,L45,IF(AF6-(13*E45)=G45,L45,IF(AF6-(14*E45)=G45,L45,IF(AF6-(15*E45)=G45,L45,IF(AF6-(16*E45)=G45,L45,IF(AF6-(17*E45)=G45,L45,IF(AF6-(18*E45)=G45,L45,IF(AF6-(19*E45)=G45,L45,IF(AF6-(20*E45)=G45,L45,IF(AF6-(21*E45)=G45,L45,IF(AF6-(22*E45)=G45,L45,IF(AF6-(23*E45)=G45,L45,IF(AF6-(24*E45)=G45,L45,IF(AF6-(25*E45)=G45,L45,""))))))))))))))))))))))))))</f>
        <v/>
      </c>
      <c r="AG45" s="56" t="str">
        <f>IF(G45=AG6,L45,IF(AG6-E45=G45,L45,IF(AG6-(2*E45)=G45,L45,IF(AG6-(3*E45)=G45,L45,IF(AG6-(4*E45)=G45,L45,IF(AG6-(5*E45)=G45,L45,IF(AG6-(6*E45)=G45,L45,IF(AG6-(7*E45)=G45,L45,IF(AG6-(8*E45)=G45,L45,IF(AG6-(9*E45)=G45,L45,IF(AG6-(10*E45)=G45,L45,IF(AG6-(11*E45)=G45,L45,IF(AG6-(12*E45)=G45,L45,IF(AG6-(13*E45)=G45,L45,IF(AG6-(14*E45)=G45,L45,IF(AG6-(15*E45)=G45,L45,IF(AG6-(16*E45)=G45,L45,IF(AG6-(17*E45)=G45,L45,IF(AG6-(18*E45)=G45,L45,IF(AG6-(19*E45)=G45,L45,IF(AG6-(20*E45)=G45,L45,IF(AG6-(21*E45)=G45,L45,IF(AG6-(22*E45)=G45,L45,IF(AG6-(23*E45)=G45,L45,IF(AG6-(24*E45)=G45,L45,IF(AG6-(25*E45)=G45,L45,""))))))))))))))))))))))))))</f>
        <v/>
      </c>
      <c r="AH45" s="56" t="str">
        <f>IF(G45=AH6,L45,IF(AH6-E45=G45,L45,IF(AH6-(2*E45)=G45,L45,IF(AH6-(3*E45)=G45,L45,IF(AH6-(4*E45)=G45,L45,IF(AH6-(5*E45)=G45,L45,IF(AH6-(6*E45)=G45,L45,IF(AH6-(7*E45)=G45,L45,IF(AH6-(8*E45)=G45,L45,IF(AH6-(9*E45)=G45,L45,IF(AH6-(10*E45)=G45,L45,IF(AH6-(11*E45)=G45,L45,IF(AH6-(12*E45)=G45,L45,IF(AH6-(13*E45)=G45,L45,IF(AH6-(14*E45)=G45,L45,IF(AH6-(15*E45)=G45,L45,IF(AH6-(16*E45)=G45,L45,IF(AH6-(17*E45)=G45,L45,IF(AH6-(18*E45)=G45,L45,IF(AH6-(19*E45)=G45,L45,IF(AH6-(20*E45)=G45,L45,IF(AH6-(21*E45)=G45,L45,IF(AH6-(22*E45)=G45,L45,IF(AH6-(23*E45)=G45,L45,IF(AH6-(24*E45)=G45,L45,IF(AH6-(25*E45)=G45,L45,""))))))))))))))))))))))))))</f>
        <v/>
      </c>
      <c r="AI45" s="56" t="str">
        <f>IF(G45=AI6,L45,IF(AI6-E45=G45,L45,IF(AI6-(2*E45)=G45,L45,IF(AI6-(3*E45)=G45,L45,IF(AI6-(4*E45)=G45,L45,IF(AI6-(5*E45)=G45,L45,IF(AI6-(6*E45)=G45,L45,IF(AI6-(7*E45)=G45,L45,IF(AI6-(8*E45)=G45,L45,IF(AI6-(9*E45)=G45,L45,IF(AI6-(10*E45)=G45,L45,IF(AI6-(11*E45)=G45,L45,IF(AI6-(12*E45)=G45,L45,IF(AI6-(13*E45)=G45,L45,IF(AI6-(14*E45)=G45,L45,IF(AI6-(15*E45)=G45,L45,IF(AI6-(16*E45)=G45,L45,IF(AI6-(17*E45)=G45,L45,IF(AI6-(18*E45)=G45,L45,IF(AI6-(19*E45)=G45,L45,IF(AI6-(20*E45)=G45,L45,IF(AI6-(21*E45)=G45,L45,IF(AI6-(22*E45)=G45,L45,IF(AI6-(23*E45)=G45,L45,IF(AI6-(24*E45)=G45,L45,IF(AI6-(25*E45)=G45,L45,""))))))))))))))))))))))))))</f>
        <v/>
      </c>
      <c r="AJ45" s="62" t="str">
        <f>IF(G45=AJ6,L45,IF(AJ6-E45=G45,L45,IF(AJ6-(2*E45)=G45,L45,IF(AJ6-(3*E45)=G45,L45,IF(AJ6-(4*E45)=G45,L45,IF(AJ6-(5*E45)=G45,L45,IF(AJ6-(6*E45)=G45,L45,IF(AJ6-(7*E45)=G45,L45,IF(AJ6-(8*E45)=G45,L45,IF(AJ6-(9*E45)=G45,L45,IF(AJ6-(10*E45)=G45,L45,IF(AJ6-(11*E45)=G45,L45,IF(AJ6-(12*E45)=G45,L45,IF(AJ6-(13*E45)=G45,L45,IF(AJ6-(14*E45)=G45,L45,IF(AJ6-(15*E45)=G45,L45,IF(AJ6-(16*E45)=G45,L45,IF(AJ6-(17*E45)=G45,L45,IF(AJ6-(18*E45)=G45,L45,IF(AJ6-(19*E45)=G45,L45,IF(AJ6-(20*E45)=G45,L45,IF(AJ6-(21*E45)=G45,L45,IF(AJ6-(22*E45)=G45,L45,IF(AJ6-(23*E45)=G45,L45,IF(AJ6-(24*E45)=G45,L45,IF(AJ6-(25*E45)=G45,L45,""))))))))))))))))))))))))))</f>
        <v/>
      </c>
      <c r="AK45" s="56" t="str">
        <f>IF(G45=AK6,L45,IF(AK6-E45=G45,L45,IF(AK6-(2*E45)=G45,L45,IF(AK6-(3*E45)=G45,L45,IF(AK6-(4*E45)=G45,L45,IF(AK6-(5*E45)=G45,L45,IF(AK6-(6*E45)=G45,L45,IF(AK6-(7*E45)=G45,L45,IF(AK6-(8*E45)=G45,L45,IF(AK6-(9*E45)=G45,L45,IF(AK6-(10*E45)=G45,L45,IF(AK6-(11*E45)=G45,L45,IF(AK6-(12*E45)=G45,L45,IF(AK6-(13*E45)=G45,L45,IF(AK6-(14*E45)=G45,L45,IF(AK6-(15*E45)=G45,L45,IF(AK6-(16*E45)=G45,L45,IF(AK6-(17*E45)=G45,L45,IF(AK6-(18*E45)=G45,L45,IF(AK6-(19*E45)=G45,L45,IF(AK6-(20*E45)=G45,L45,IF(AK6-(21*E45)=G45,L45,IF(AK6-(22*E45)=G45,L45,IF(AK6-(23*E45)=G45,L45,IF(AK6-(24*E45)=G45,L45,IF(AK6-(25*E45)=G45,L45,""))))))))))))))))))))))))))</f>
        <v/>
      </c>
      <c r="AL45" s="56" t="str">
        <f>IF(G45=AL6,L45,IF(AL6-E45=G45,L45,IF(AL6-(2*E45)=G45,L45,IF(AL6-(3*E45)=G45,L45,IF(AL6-(4*E45)=G45,L45,IF(AL6-(5*E45)=G45,L45,IF(AL6-(6*E45)=G45,L45,IF(AL6-(7*E45)=G45,L45,IF(AL6-(8*E45)=G45,L45,IF(AL6-(9*E45)=G45,L45,IF(AL6-(10*E45)=G45,L45,IF(AL6-(11*E45)=G45,L45,IF(AL6-(12*E45)=G45,L45,IF(AL6-(13*E45)=G45,L45,IF(AL6-(14*E45)=G45,L45,IF(AL6-(15*E45)=G45,L45,IF(AL6-(16*E45)=G45,L45,IF(AL6-(17*E45)=G45,L45,IF(AL6-(18*E45)=G45,L45,IF(AL6-(19*E45)=G45,L45,IF(AL6-(20*E45)=G45,L45,IF(AL6-(21*E45)=G45,L45,IF(AL6-(22*E45)=G45,L45,IF(AL6-(23*E45)=G45,L45,IF(AL6-(24*E45)=G45,L45,IF(AL6-(25*E45)=G45,L45,""))))))))))))))))))))))))))</f>
        <v/>
      </c>
      <c r="AM45" s="56" t="str">
        <f>IF(G45=AM6,L45,IF(AM6-E45=G45,L45,IF(AM6-(2*E45)=G45,L45,IF(AM6-(3*E45)=G45,L45,IF(AM6-(4*E45)=G45,L45,IF(AM6-(5*E45)=G45,L45,IF(AM6-(6*E45)=G45,L45,IF(AM6-(7*E45)=G45,L45,IF(AM6-(8*E45)=G45,L45,IF(AM6-(9*E45)=G45,L45,IF(AM6-(10*E45)=G45,L45,IF(AM6-(11*E45)=G45,L45,IF(AM6-(12*E45)=G45,L45,IF(AM6-(13*E45)=G45,L45,IF(AM6-(14*E45)=G45,L45,IF(AM6-(15*E45)=G45,L45,IF(AM6-(16*E45)=G45,L45,IF(AM6-(17*E45)=G45,L45,IF(AM6-(18*E45)=G45,L45,IF(AM6-(19*E45)=G45,L45,IF(AM6-(20*E45)=G45,L45,IF(AM6-(21*E45)=G45,L45,IF(AM6-(22*E45)=G45,L45,IF(AM6-(23*E45)=G45,L45,IF(AM6-(24*E45)=G45,L45,IF(AM6-(25*E45)=G45,L45,""))))))))))))))))))))))))))</f>
        <v/>
      </c>
      <c r="AN45" s="62" t="str">
        <f>IF(G45=AN6,L45,IF(AN6-E45=G45,L45,IF(AN6-(2*E45)=G45,L45,IF(AN6-(3*E45)=G45,L45,IF(AN6-(4*E45)=G45,L45,IF(AN6-(5*E45)=G45,L45,IF(AN6-(6*E45)=G45,L45,IF(AN6-(7*E45)=G45,L45,IF(AN6-(8*E45)=G45,L45,IF(AN6-(9*E45)=G45,L45,IF(AN6-(10*E45)=G45,L45,IF(AN6-(11*E45)=G45,L45,IF(AN6-(12*E45)=G45,L45,IF(AN6-(13*E45)=G45,L45,IF(AN6-(14*E45)=G45,L45,IF(AN6-(15*E45)=G45,L45,IF(AN6-(16*E45)=G45,L45,IF(AN6-(17*E45)=G45,L45,IF(AN6-(18*E45)=G45,L45,IF(AN6-(19*E45)=G45,L45,IF(AN6-(20*E45)=G45,L45,IF(AN6-(21*E45)=G45,L45,IF(AN6-(22*E45)=G45,L45,IF(AN6-(23*E45)=G45,L45,IF(AN6-(24*E45)=G45,L45,IF(AN6-(25*E45)=G45,L45,""))))))))))))))))))))))))))</f>
        <v/>
      </c>
      <c r="AO45" s="56" t="str">
        <f>IF(G45=AO6,L45,IF(AO6-E45=G45,L45,IF(AO6-(2*E45)=G45,L45,IF(AO6-(3*E45)=G45,L45,IF(AO6-(4*E45)=G45,L45,IF(AO6-(5*E45)=G45,L45,IF(AO6-(6*E45)=G45,L45,IF(AO6-(7*E45)=G45,L45,IF(AO6-(8*E45)=G45,L45,IF(AO6-(9*E45)=G45,L45,IF(AO6-(10*E45)=G45,L45,IF(AO6-(11*E45)=G45,L45,IF(AO6-(12*E45)=G45,L45,IF(AO6-(13*E45)=G45,L45,IF(AO6-(14*E45)=G45,L45,IF(AO6-(15*E45)=G45,L45,IF(AO6-(16*E45)=G45,L45,IF(AO6-(17*E45)=G45,L45,IF(AO6-(18*E45)=G45,L45,IF(AO6-(19*E45)=G45,L45,IF(AO6-(20*E45)=G45,L45,IF(AO6-(21*E45)=G45,L45,IF(AO6-(22*E45)=G45,L45,IF(AO6-(23*E45)=G45,L45,IF(AO6-(24*E45)=G45,L45,IF(AO6-(25*E45)=G45,L45,""))))))))))))))))))))))))))</f>
        <v/>
      </c>
      <c r="AP45" s="56" t="str">
        <f>IF(G45=AP6,L45,IF(AP6-E45=G45,L45,IF(AP6-(2*E45)=G45,L45,IF(AP6-(3*E45)=G45,L45,IF(AP6-(4*E45)=G45,L45,IF(AP6-(5*E45)=G45,L45,IF(AP6-(6*E45)=G45,L45,IF(AP6-(7*E45)=G45,L45,IF(AP6-(8*E45)=G45,L45,IF(AP6-(9*E45)=G45,L45,IF(AP6-(10*E45)=G45,L45,IF(AP6-(11*E45)=G45,L45,IF(AP6-(12*E45)=G45,L45,IF(AP6-(13*E45)=G45,L45,IF(AP6-(14*E45)=G45,L45,IF(AP6-(15*E45)=G45,L45,IF(AP6-(16*E45)=G45,L45,IF(AP6-(17*E45)=G45,L45,IF(AP6-(18*E45)=G45,L45,IF(AP6-(19*E45)=G45,L45,IF(AP6-(20*E45)=G45,L45,IF(AP6-(21*E45)=G45,L45,IF(AP6-(22*E45)=G45,L45,IF(AP6-(23*E45)=G45,L45,IF(AP6-(24*E45)=G45,L45,IF(AP6-(25*E45)=G45,L45,""))))))))))))))))))))))))))</f>
        <v/>
      </c>
      <c r="AQ45" s="56" t="str">
        <f>IF(G45=AQ6,L45,IF(AQ6-E45=G45,L45,IF(AQ6-(2*E45)=G45,L45,IF(AQ6-(3*E45)=G45,L45,IF(AQ6-(4*E45)=G45,L45,IF(AQ6-(5*E45)=G45,L45,IF(AQ6-(6*E45)=G45,L45,IF(AQ6-(7*E45)=G45,L45,IF(AQ6-(8*E45)=G45,L45,IF(AQ6-(9*E45)=G45,L45,IF(AQ6-(10*E45)=G45,L45,IF(AQ6-(11*E45)=G45,L45,IF(AQ6-(12*E45)=G45,L45,IF(AQ6-(13*E45)=G45,L45,IF(AQ6-(14*E45)=G45,L45,IF(AQ6-(15*E45)=G45,L45,IF(AQ6-(16*E45)=G45,L45,IF(AQ6-(17*E45)=G45,L45,IF(AQ6-(18*E45)=G45,L45,IF(AQ6-(19*E45)=G45,L45,IF(AQ6-(20*E45)=G45,L45,IF(AQ6-(21*E45)=G45,L45,IF(AQ6-(22*E45)=G45,L45,IF(AQ6-(23*E45)=G45,L45,IF(AQ6-(24*E45)=G45,L45,IF(AQ6-(25*E45)=G45,L45,""))))))))))))))))))))))))))</f>
        <v/>
      </c>
      <c r="AR45" s="56" t="str">
        <f>IF(G45=AR6,L45,IF(AR6-E45=G45,L45,IF(AR6-(2*E45)=G45,L45,IF(AR6-(3*E45)=G45,L45,IF(AR6-(4*E45)=G45,L45,IF(AR6-(5*E45)=G45,L45,IF(AR6-(6*E45)=G45,L45,IF(AR6-(7*E45)=G45,L45,IF(AR6-(8*E45)=G45,L45,IF(AR6-(9*E45)=G45,L45,IF(AR6-(10*E45)=G45,L45,IF(AR6-(11*E45)=G45,L45,IF(AR6-(12*E45)=G45,L45,IF(AR6-(13*E45)=G45,L45,IF(AR6-(14*E45)=G45,L45,IF(AR6-(15*E45)=G45,L45,IF(AR6-(16*E45)=G45,L45,IF(AR6-(17*E45)=G45,L45,IF(AR6-(18*E45)=G45,L45,IF(AR6-(19*E45)=G45,L45,IF(AR6-(20*E45)=G45,L45,IF(AR6-(21*E45)=G45,L45,IF(AR6-(22*E45)=G45,L45,IF(AR6-(23*E45)=G45,L45,IF(AR6-(24*E45)=G45,L45,IF(AR6-(25*E45)=G45,L45,""))))))))))))))))))))))))))</f>
        <v/>
      </c>
      <c r="AS45" s="56">
        <f>IF(G45=AS6,L45,IF(AS6-E45=G45,L45,IF(AS6-(2*E45)=G45,L45,IF(AS6-(3*E45)=G45,L45,IF(AS6-(4*E45)=G45,L45,IF(AS6-(5*E45)=G45,L45,IF(AS6-(6*E45)=G45,L45,IF(AS6-(7*E45)=G45,L45,IF(AS6-(8*E45)=G45,L45,IF(AS6-(9*E45)=G45,L45,IF(AS6-(10*E45)=G45,L45,IF(AS6-(11*E45)=G45,L45,IF(AS6-(12*E45)=G45,L45,IF(AS6-(13*E45)=G45,L45,IF(AS6-(14*E45)=G45,L45,IF(AS6-(15*E45)=G45,L45,IF(AS6-(16*E45)=G45,L45,IF(AS6-(17*E45)=G45,L45,IF(AS6-(18*E45)=G45,L45,IF(AS6-(19*E45)=G45,L45,IF(AS6-(20*E45)=G45,L45,IF(AS6-(21*E45)=G45,L45,IF(AS6-(22*E45)=G45,L45,IF(AS6-(23*E45)=G45,L45,IF(AS6-(24*E45)=G45,L45,IF(AS6-(25*E45)=G45,L45,""))))))))))))))))))))))))))</f>
        <v>133</v>
      </c>
      <c r="AT45" s="56" t="str">
        <f>IF(G45=AT6,L45,IF(AT6-E45=G45,L45,IF(AT6-(2*E45)=G45,L45,IF(AT6-(3*E45)=G45,L45,IF(AT6-(4*E45)=G45,L45,IF(AT6-(5*E45)=G45,L45,IF(AT6-(6*E45)=G45,L45,IF(AT6-(7*E45)=G45,L45,IF(AT6-(8*E45)=G45,L45,IF(AT6-(9*E45)=G45,L45,IF(AT6-(10*E45)=G45,L45,IF(AT6-(11*E45)=G45,L45,IF(AT6-(12*E45)=G45,L45,IF(AT6-(13*E45)=G45,L45,IF(AT6-(14*E45)=G45,L45,IF(AT6-(15*E45)=G45,L45,IF(AT6-(16*E45)=G45,L45,IF(AT6-(17*E45)=G45,L45,IF(AT6-(18*E45)=G45,L45,IF(AT6-(19*E45)=G45,L45,IF(AT6-(20*E45)=G45,L45,IF(AT6-(21*E45)=G45,L45,IF(AT6-(22*E45)=G45,L45,IF(AT6-(23*E45)=G45,L45,IF(AT6-(24*E45)=G45,L45,IF(AT6-(25*E45)=G45,L45,""))))))))))))))))))))))))))</f>
        <v/>
      </c>
      <c r="AU45" s="56" t="str">
        <f>IF(G45=AU6,L45,IF(AU6-E45=G45,L45,IF(AU6-(2*E45)=G45,L45,IF(AU6-(3*E45)=G45,L45,IF(AU6-(4*E45)=G45,L45,IF(AU6-(5*E45)=G45,L45,IF(AU6-(6*E45)=G45,L45,IF(AU6-(7*E45)=G45,L45,IF(AU6-(8*E45)=G45,L45,IF(AU6-(9*E45)=G45,L45,IF(AU6-(10*E45)=G45,L45,IF(AU6-(11*E45)=G45,L45,IF(AU6-(12*E45)=G45,L45,IF(AU6-(13*E45)=G45,L45,IF(AU6-(14*E45)=G45,L45,IF(AU6-(15*E45)=G45,L45,IF(AU6-(16*E45)=G45,L45,IF(AU6-(17*E45)=G45,L45,IF(AU6-(18*E45)=G45,L45,IF(AU6-(19*E45)=G45,L45,IF(AU6-(20*E45)=G45,L45,IF(AU6-(21*E45)=G45,L45,IF(AU6-(22*E45)=G45,L45,IF(AU6-(23*E45)=G45,L45,IF(AU6-(24*E45)=G45,L45,IF(AU6-(25*E45)=G45,L45,""))))))))))))))))))))))))))</f>
        <v/>
      </c>
      <c r="AV45" s="56" t="str">
        <f>IF(G45=AV6,L45,IF(AV6-E45=G45,L45,IF(AV6-(2*E45)=G45,L45,IF(AV6-(3*E45)=G45,L45,IF(AV6-(4*E45)=G45,L45,IF(AV6-(5*E45)=G45,L45,IF(AV6-(6*E45)=G45,L45,IF(AV6-(7*E45)=G45,L45,IF(AV6-(8*E45)=G45,L45,IF(AV6-(9*E45)=G45,L45,IF(AV6-(10*E45)=G45,L45,IF(AV6-(11*E45)=G45,L45,IF(AV6-(12*E45)=G45,L45,IF(AV6-(13*E45)=G45,L45,IF(AV6-(14*E45)=G45,L45,IF(AV6-(15*E45)=G45,L45,IF(AV6-(16*E45)=G45,L45,IF(AV6-(17*E45)=G45,L45,IF(AV6-(18*E45)=G45,L45,IF(AV6-(19*E45)=G45,L45,IF(AV6-(20*E45)=G45,L45,IF(AV6-(21*E45)=G45,L45,IF(AV6-(22*E45)=G45,L45,IF(AV6-(23*E45)=G45,L45,IF(AV6-(24*E45)=G45,L45,IF(AV6-(25*E45)=G45,L45,""))))))))))))))))))))))))))</f>
        <v/>
      </c>
      <c r="AW45" s="56" t="str">
        <f>IF(G45=AW6,L45,IF(AW6-E45=G45,L45,IF(AW6-(2*E45)=G45,L45,IF(AW6-(3*E45)=G45,L45,IF(AW6-(4*E45)=G45,L45,IF(AW6-(5*E45)=G45,L45,IF(AW6-(6*E45)=G45,L45,IF(AW6-(7*E45)=G45,L45,IF(AW6-(8*E45)=G45,L45,IF(AW6-(9*E45)=G45,L45,IF(AW6-(10*E45)=G45,L45,IF(AW6-(11*E45)=G45,L45,IF(AW6-(12*E45)=G45,L45,IF(AW6-(13*E45)=G45,L45,IF(AW6-(14*E45)=G45,L45,IF(AW6-(15*E45)=G45,L45,IF(AW6-(16*E45)=G45,L45,IF(AW6-(17*E45)=G45,L45,IF(AW6-(18*E45)=G45,L45,IF(AW6-(19*E45)=G45,L45,IF(AW6-(20*E45)=G45,L45,IF(AW6-(21*E45)=G45,L45,IF(AW6-(22*E45)=G45,L45,IF(AW6-(23*E45)=G45,L45,IF(AW6-(24*E45)=G45,L45,IF(AW6-(25*E45)=G45,L45,""))))))))))))))))))))))))))</f>
        <v/>
      </c>
      <c r="AX45" s="56" t="str">
        <f>IF(G45=AX6,L45,IF(AX6-E45=G45,L45,IF(AX6-(2*E45)=G45,L45,IF(AX6-(3*E45)=G45,L45,IF(AX6-(4*E45)=G45,L45,IF(AX6-(5*E45)=G45,L45,IF(AX6-(6*E45)=G45,L45,IF(AX6-(7*E45)=G45,L45,IF(AX6-(8*E45)=G45,L45,IF(AX6-(9*E45)=G45,L45,IF(AX6-(10*E45)=G45,L45,IF(AX6-(11*E45)=G45,L45,IF(AX6-(12*E45)=G45,L45,IF(AX6-(13*E45)=G45,L45,IF(AX6-(14*E45)=G45,L45,IF(AX6-(15*E45)=G45,L45,IF(AX6-(16*E45)=G45,L45,IF(AX6-(17*E45)=G45,L45,IF(AX6-(18*E45)=G45,L45,IF(AX6-(19*E45)=G45,L45,IF(AX6-(20*E45)=G45,L45,IF(AX6-(21*E45)=G45,L45,IF(AX6-(22*E45)=G45,L45,IF(AX6-(23*E45)=G45,L45,IF(AX6-(24*E45)=G45,L45,IF(AX6-(25*E45)=G45,L45,""))))))))))))))))))))))))))</f>
        <v/>
      </c>
      <c r="AY45" s="56" t="str">
        <f>IF(G45=AY6,L45,IF(AY6-E45=G45,L45,IF(AY6-(2*E45)=G45,L45,IF(AY6-(3*E45)=G45,L45,IF(AY6-(4*E45)=G45,L45,IF(AY6-(5*E45)=G45,L45,IF(AY6-(6*E45)=G45,L45,IF(AY6-(7*E45)=G45,L45,IF(AY6-(8*E45)=G45,L45,IF(AY6-(9*E45)=G45,L45,IF(AY6-(10*E45)=G45,L45,IF(AY6-(11*E45)=G45,L45,IF(AY6-(12*E45)=G45,L45,IF(AY6-(13*E45)=G45,L45,IF(AY6-(14*E45)=G45,L45,IF(AY6-(15*E45)=G45,L45,IF(AY6-(16*E45)=G45,L45,IF(AY6-(17*E45)=G45,L45,IF(AY6-(18*E45)=G45,L45,IF(AY6-(19*E45)=G45,L45,IF(AY6-(20*E45)=G45,L45,IF(AY6-(21*E45)=G45,L45,IF(AY6-(22*E45)=G45,L45,IF(AY6-(23*E45)=G45,L45,IF(AY6-(24*E45)=G45,L45,IF(AY6-(25*E45)=G45,L45,""))))))))))))))))))))))))))</f>
        <v/>
      </c>
      <c r="AZ45" s="56" t="str">
        <f>IF(G45=AZ6,L45,IF(AZ6-E45=G45,L45,IF(AZ6-(2*E45)=G45,L45,IF(AZ6-(3*E45)=G45,L45,IF(AZ6-(4*E45)=G45,L45,IF(AZ6-(5*E45)=G45,L45,IF(AZ6-(6*E45)=G45,L45,IF(AZ6-(7*E45)=G45,L45,IF(AZ6-(8*E45)=G45,L45,IF(AZ6-(9*E45)=G45,L45,IF(AZ6-(10*E45)=G45,L45,IF(AZ6-(11*E45)=G45,L45,IF(AZ6-(12*E45)=G45,L45,IF(AZ6-(13*E45)=G45,L45,IF(AZ6-(14*E45)=G45,L45,IF(AZ6-(15*E45)=G45,L45,IF(AZ6-(16*E45)=G45,L45,IF(AZ6-(17*E45)=G45,L45,IF(AZ6-(18*E45)=G45,L45,IF(AZ6-(19*E45)=G45,L45,IF(AZ6-(20*E45)=G45,L45,IF(AZ6-(21*E45)=G45,L45,IF(AZ6-(22*E45)=G45,L45,IF(AZ6-(23*E45)=G45,L45,IF(AZ6-(24*E45)=G45,L45,IF(AZ6-(25*E45)=G45,L45,""))))))))))))))))))))))))))</f>
        <v/>
      </c>
      <c r="BA45" s="56" t="str">
        <f>IF(G45=BA6,L45,IF(BA6-E45=G45,L45,IF(BA6-(2*E45)=G45,L45,IF(BA6-(3*E45)=G45,L45,IF(BA6-(4*E45)=G45,L45,IF(BA6-(5*E45)=G45,L45,IF(BA6-(6*E45)=G45,L45,IF(BA6-(7*E45)=G45,L45,IF(BA6-(8*E45)=G45,L45,IF(BA6-(9*E45)=G45,L45,IF(BA6-(10*E45)=G45,L45,IF(BA6-(11*E45)=G45,L45,IF(BA6-(12*E45)=G45,L45,IF(BA6-(13*E45)=G45,L45,IF(BA6-(14*E45)=G45,L45,IF(BA6-(15*E45)=G45,L45,IF(BA6-(16*E45)=G45,L45,IF(BA6-(17*E45)=G45,L45,IF(BA6-(18*E45)=G45,L45,IF(BA6-(19*E45)=G45,L45,IF(BA6-(20*E45)=G45,L45,IF(BA6-(21*E45)=G45,L45,IF(BA6-(22*E45)=G45,L45,IF(BA6-(23*E45)=G45,L45,IF(BA6-(24*E45)=G45,L45,IF(BA6-(25*E45)=G45,L45,""))))))))))))))))))))))))))</f>
        <v/>
      </c>
      <c r="BB45" s="56" t="str">
        <f>IF(G45=BB6,L45,IF(BB6-E45=G45,L45,IF(BB6-(2*E45)=G45,L45,IF(BB6-(3*E45)=G45,L45,IF(BB6-(4*E45)=G45,L45,IF(BB6-(5*E45)=G45,L45,IF(BB6-(6*E45)=G45,L45,IF(BB6-(7*E45)=G45,L45,IF(BB6-(8*E45)=G45,L45,IF(BB6-(9*E45)=G45,L45,IF(BB6-(10*E45)=G45,L45,IF(BB6-(11*E45)=G45,L45,IF(BB6-(12*E45)=G45,L45,IF(BB6-(13*E45)=G45,L45,IF(BB6-(14*E45)=G45,L45,IF(BB6-(15*E45)=G45,L45,IF(BB6-(16*E45)=G45,L45,IF(BB6-(17*E45)=G45,L45,IF(BB6-(18*E45)=G45,L45,IF(BB6-(19*E45)=G45,L45,IF(BB6-(20*E45)=G45,L45,IF(BB6-(21*E45)=G45,L45,IF(BB6-(22*E45)=G45,L45,IF(BB6-(23*E45)=G45,L45,IF(BB6-(24*E45)=G45,L45,IF(BB6-(25*E45)=G45,L45,""))))))))))))))))))))))))))</f>
        <v/>
      </c>
      <c r="BC45" s="56" t="str">
        <f>IF(G45=BC6,L45,IF(BC6-E45=G45,L45,IF(BC6-(2*E45)=G45,L45,IF(BC6-(3*E45)=G45,L45,IF(BC6-(4*E45)=G45,L45,IF(BC6-(5*E45)=G45,L45,IF(BC6-(6*E45)=G45,L45,IF(BC6-(7*E45)=G45,L45,IF(BC6-(8*E45)=G45,L45,IF(BC6-(9*E45)=G45,L45,IF(BC6-(10*E45)=G45,L45,IF(BC6-(11*E45)=G45,L45,IF(BC6-(12*E45)=G45,L45,IF(BC6-(13*E45)=G45,L45,IF(BC6-(14*E45)=G45,L45,IF(BC6-(15*E45)=G45,L45,IF(BC6-(16*E45)=G45,L45,IF(BC6-(17*E45)=G45,L45,IF(BC6-(18*E45)=G45,L45,IF(BC6-(19*E45)=G45,L45,IF(BC6-(20*E45)=G45,L45,IF(BC6-(21*E45)=G45,L45,IF(BC6-(22*E45)=G45,L45,IF(BC6-(23*E45)=G45,L45,IF(BC6-(24*E45)=G45,L45,IF(BC6-(25*E45)=G45,L45,""))))))))))))))))))))))))))</f>
        <v/>
      </c>
      <c r="BD45" s="56" t="str">
        <f>IF(G45=BD6,L45,IF(BD6-E45=G45,L45,IF(BD6-(2*E45)=G45,L45,IF(BD6-(3*E45)=G45,L45,IF(BD6-(4*E45)=G45,L45,IF(BD6-(5*E45)=G45,L45,IF(BD6-(6*E45)=G45,L45,IF(BD6-(7*E45)=G45,L45,IF(BD6-(8*E45)=G45,L45,IF(BD6-(9*E45)=G45,L45,IF(BD6-(10*E45)=G45,L45,IF(BD6-(11*E45)=G45,L45,IF(BD6-(12*E45)=G45,L45,IF(BD6-(13*E45)=G45,L45,IF(BD6-(14*E45)=G45,L45,IF(BD6-(15*E45)=G45,L45,IF(BD6-(16*E45)=G45,L45,IF(BD6-(17*E45)=G45,L45,IF(BD6-(18*E45)=G45,L45,IF(BD6-(19*E45)=G45,L45,IF(BD6-(20*E45)=G45,L45,IF(BD6-(21*E45)=G45,L45,IF(BD6-(22*E45)=G45,L45,IF(BD6-(23*E45)=G45,L45,IF(BD6-(24*E45)=G45,L45,IF(BD6-(25*E45)=G45,L45,""))))))))))))))))))))))))))</f>
        <v/>
      </c>
      <c r="BE45" s="56" t="str">
        <f>IF(G45=BE6,L45,IF(BE6-E45=G45,L45,IF(BE6-(2*E45)=G45,L45,IF(BE6-(3*E45)=G45,L45,IF(BE6-(4*E45)=G45,L45,IF(BE6-(5*E45)=G45,L45,IF(BE6-(6*E45)=G45,L45,IF(BE6-(7*E45)=G45,L45,IF(BE6-(8*E45)=G45,L45,IF(BE6-(9*E45)=G45,L45,IF(BE6-(10*E45)=G45,L45,IF(BE6-(11*E45)=G45,L45,IF(BE6-(12*E45)=G45,L45,IF(BE6-(13*E45)=G45,L45,IF(BE6-(14*E45)=G45,L45,IF(BE6-(15*E45)=G45,L45,IF(BE6-(16*E45)=G45,L45,IF(BE6-(17*E45)=G45,L45,IF(BE6-(18*E45)=G45,L45,IF(BE6-(19*E45)=G45,L45,IF(BE6-(20*E45)=G45,L45,IF(BE6-(21*E45)=G45,L45,IF(BE6-(22*E45)=G45,L45,IF(BE6-(23*E45)=G45,L45,IF(BE6-(24*E45)=G45,L45,IF(BE6-(25*E45)=G45,L45,""))))))))))))))))))))))))))</f>
        <v/>
      </c>
      <c r="BF45" s="56" t="str">
        <f>IF(G45=BF6,L45,IF(BF6-E45=G45,L45,IF(BF6-(2*E45)=G45,L45,IF(BF6-(3*E45)=G45,L45,IF(BF6-(4*E45)=G45,L45,IF(BF6-(5*E45)=G45,L45,IF(BF6-(6*E45)=G45,L45,IF(BF6-(7*E45)=G45,L45,IF(BF6-(8*E45)=G45,L45,IF(BF6-(9*E45)=G45,L45,IF(BF6-(10*E45)=G45,L45,IF(BF6-(11*E45)=G45,L45,IF(BF6-(12*E45)=G45,L45,IF(BF6-(13*E45)=G45,L45,IF(BF6-(14*E45)=G45,L45,IF(BF6-(15*E45)=G45,L45,IF(BF6-(16*E45)=G45,L45,IF(BF6-(17*E45)=G45,L45,IF(BF6-(18*E45)=G45,L45,IF(BF6-(19*E45)=G45,L45,IF(BF6-(20*E45)=G45,L45,IF(BF6-(21*E45)=G45,L45,IF(BF6-(22*E45)=G45,L45,IF(BF6-(23*E45)=G45,L45,IF(BF6-(24*E45)=G45,L45,IF(BF6-(25*E45)=G45,L45,""))))))))))))))))))))))))))</f>
        <v/>
      </c>
      <c r="BG45" s="56" t="str">
        <f>IF(G45=BG6,L45,IF(BG6-E45=G45,L45,IF(BG6-(2*E45)=G45,L45,IF(BG6-(3*E45)=G45,L45,IF(BG6-(4*E45)=G45,L45,IF(BG6-(5*E45)=G45,L45,IF(BG6-(6*E45)=G45,L45,IF(BG6-(7*E45)=G45,L45,IF(BG6-(8*E45)=G45,L45,IF(BG6-(9*E45)=G45,L45,IF(BG6-(10*E45)=G45,L45,IF(BG6-(11*E45)=G45,L45,IF(BG6-(12*E45)=G45,L45,IF(BG6-(13*E45)=G45,L45,IF(BG6-(14*E45)=G45,L45,IF(BG6-(15*E45)=G45,L45,IF(BG6-(16*E45)=G45,L45,IF(BG6-(17*E45)=G45,L45,IF(BG6-(18*E45)=G45,L45,IF(BG6-(19*E45)=G45,L45,IF(BG6-(20*E45)=G45,L45,IF(BG6-(21*E45)=G45,L45,IF(BG6-(22*E45)=G45,L45,IF(BG6-(23*E45)=G45,L45,IF(BG6-(24*E45)=G45,L45,IF(BG6-(25*E45)=G45,L45,""))))))))))))))))))))))))))</f>
        <v/>
      </c>
      <c r="BH45" s="56" t="str">
        <f>IF(G45=BH6,L45,IF(BH6-E45=G45,L45,IF(BH6-(2*E45)=G45,L45,IF(BH6-(3*E45)=G45,L45,IF(BH6-(4*E45)=G45,L45,IF(BH6-(5*E45)=G45,L45,IF(BH6-(6*E45)=G45,L45,IF(BH6-(7*E45)=G45,L45,IF(BH6-(8*E45)=G45,L45,IF(BH6-(9*E45)=G45,L45,IF(BH6-(10*E45)=G45,L45,IF(BH6-(11*E45)=G45,L45,IF(BH6-(12*E45)=G45,L45,IF(BH6-(13*E45)=G45,L45,IF(BH6-(14*E45)=G45,L45,IF(BH6-(15*E45)=G45,L45,IF(BH6-(16*E45)=G45,L45,IF(BH6-(17*E45)=G45,L45,IF(BH6-(18*E45)=G45,L45,IF(BH6-(19*E45)=G45,L45,IF(BH6-(20*E45)=G45,L45,IF(BH6-(21*E45)=G45,L45,IF(BH6-(22*E45)=G45,L45,IF(BH6-(23*E45)=G45,L45,IF(BH6-(24*E45)=G45,L45,IF(BH6-(25*E45)=G45,L45,""))))))))))))))))))))))))))</f>
        <v/>
      </c>
      <c r="BI45" s="56" t="str">
        <f>IF(G45=BI6,L45,IF(BI6-E45=G45,L45,IF(BI6-(2*E45)=G45,L45,IF(BI6-(3*E45)=G45,L45,IF(BI6-(4*E45)=G45,L45,IF(BI6-(5*E45)=G45,L45,IF(BI6-(6*E45)=G45,L45,IF(BI6-(7*E45)=G45,L45,IF(BI6-(8*E45)=G45,L45,IF(BI6-(9*E45)=G45,L45,IF(BI6-(10*E45)=G45,L45,IF(BI6-(11*E45)=G45,L45,IF(BI6-(12*E45)=G45,L45,IF(BI6-(13*E45)=G45,L45,IF(BI6-(14*E45)=G45,L45,IF(BI6-(15*E45)=G45,L45,IF(BI6-(16*E45)=G45,L45,IF(BI6-(17*E45)=G45,L45,IF(BI6-(18*E45)=G45,L45,IF(BI6-(19*E45)=G45,L45,IF(BI6-(20*E45)=G45,L45,IF(BI6-(21*E45)=G45,L45,IF(BI6-(22*E45)=G45,L45,IF(BI6-(23*E45)=G45,L45,IF(BI6-(24*E45)=G45,L45,IF(BI6-(25*E45)=G45,L45,""))))))))))))))))))))))))))</f>
        <v/>
      </c>
      <c r="BJ45" s="56" t="str">
        <f>IF(G45=BJ6,L45,IF(BJ6-E45=G45,L45,IF(BJ6-(2*E45)=G45,L45,IF(BJ6-(3*E45)=G45,L45,IF(BJ6-(4*E45)=G45,L45,IF(BJ6-(5*E45)=G45,L45,IF(BJ6-(6*E45)=G45,L45,IF(BJ6-(7*E45)=G45,L45,IF(BJ6-(8*E45)=G45,L45,IF(BJ6-(9*E45)=G45,L45,IF(BJ6-(10*E45)=G45,L45,IF(BJ6-(11*E45)=G45,L45,IF(BJ6-(12*E45)=G45,L45,IF(BJ6-(13*E45)=G45,L45,IF(BJ6-(14*E45)=G45,L45,IF(BJ6-(15*E45)=G45,L45,IF(BJ6-(16*E45)=G45,L45,IF(BJ6-(17*E45)=G45,L45,IF(BJ6-(18*E45)=G45,L45,IF(BJ6-(19*E45)=G45,L45,IF(BJ6-(20*E45)=G45,L45,IF(BJ6-(21*E45)=G45,L45,IF(BJ6-(22*E45)=G45,L45,IF(BJ6-(23*E45)=G45,L45,IF(BJ6-(24*E45)=G45,L45,IF(BJ6-(25*E45)=G45,L45,""))))))))))))))))))))))))))</f>
        <v/>
      </c>
      <c r="BK45" s="56" t="str">
        <f>IF(G45=BK6,L45,IF(BK6-E45=G45,L45,IF(BK6-(2*E45)=G45,L45,IF(BK6-(3*E45)=G45,L45,IF(BK6-(4*E45)=G45,L45,IF(BK6-(5*E45)=G45,L45,IF(BK6-(6*E45)=G45,L45,IF(BK6-(7*E45)=G45,L45,IF(BK6-(8*E45)=G45,L45,IF(BK6-(9*E45)=G45,L45,IF(BK6-(10*E45)=G45,L45,IF(BK6-(11*E45)=G45,L45,IF(BK6-(12*E45)=G45,L45,IF(BK6-(13*E45)=G45,L45,IF(BK6-(14*E45)=G45,L45,IF(BK6-(15*E45)=G45,L45,IF(BK6-(16*E45)=G45,L45,IF(BK6-(17*E45)=G45,L45,IF(BK6-(18*E45)=G45,L45,IF(BK6-(19*E45)=G45,L45,IF(BK6-(20*E45)=G45,L45,IF(BK6-(21*E45)=G45,L45,IF(BK6-(22*E45)=G45,L45,IF(BK6-(23*E45)=G45,L45,IF(BK6-(24*E45)=G45,L45,IF(BK6-(25*E45)=G45,L45,""))))))))))))))))))))))))))</f>
        <v/>
      </c>
      <c r="BL45" s="56" t="str">
        <f>IF(G45=BL6,L45,IF(BL6-E45=G45,L45,IF(BL6-(2*E45)=G45,L45,IF(BL6-(3*E45)=G45,L45,IF(BL6-(4*E45)=G45,L45,IF(BL6-(5*E45)=G45,L45,IF(BL6-(6*E45)=G45,L45,IF(BL6-(7*E45)=G45,L45,IF(BL6-(8*E45)=G45,L45,IF(BL6-(9*E45)=G45,L45,IF(BL6-(10*E45)=G45,L45,IF(BL6-(11*E45)=G45,L45,IF(BL6-(12*E45)=G45,L45,IF(BL6-(13*E45)=G45,L45,IF(BL6-(14*E45)=G45,L45,IF(BL6-(15*E45)=G45,L45,IF(BL6-(16*E45)=G45,L45,IF(BL6-(17*E45)=G45,L45,IF(BL6-(18*E45)=G45,L45,IF(BL6-(19*E45)=G45,L45,IF(BL6-(20*E45)=G45,L45,IF(BL6-(21*E45)=G45,L45,IF(BL6-(22*E45)=G45,L45,IF(BL6-(23*E45)=G45,L45,IF(BL6-(24*E45)=G45,L45,IF(BL6-(25*E45)=G45,L45,""))))))))))))))))))))))))))</f>
        <v/>
      </c>
      <c r="BM45" s="57" t="str">
        <f>IF(G45=BM6,L45,IF(BM6-E45=G45,L45,IF(BM6-(2*E45)=G45,L45,IF(BM6-(3*E45)=G45,L45,IF(BM6-(4*E45)=G45,L45,IF(BM6-(5*E45)=G45,L45,IF(BM6-(6*E45)=G45,L45,IF(BM6-(7*E45)=G45,L45,IF(BM6-(8*E45)=G45,L45,IF(BM6-(9*E45)=G45,L45,IF(BM6-(10*E45)=G45,L45,IF(BM6-(11*E45)=G45,L45,IF(BM6-(12*E45)=G45,L45,IF(BM6-(13*E45)=G45,L45,IF(BM6-(14*E45)=G45,L45,IF(BM6-(15*E45)=G45,L45,IF(BM6-(16*E45)=G45,L45,IF(BM6-(17*E45)=G45,L45,IF(BM6-(18*E45)=G45,L45,IF(BM6-(19*E45)=G45,L45,IF(BM6-(20*E45)=G45,L45,IF(BM6-(21*E45)=G45,L45,IF(BM6-(22*E45)=G45,L45,IF(BM6-(23*E45)=G45,L45,IF(BM6-(24*E45)=G45,L45,IF(BM6-(25*E45)=G45,L45,""))))))))))))))))))))))))))</f>
        <v/>
      </c>
    </row>
    <row r="46" spans="1:65" x14ac:dyDescent="0.3">
      <c r="A46" s="1"/>
      <c r="B46" s="7" t="s">
        <v>12</v>
      </c>
      <c r="C46" s="50" t="s">
        <v>498</v>
      </c>
      <c r="D46" s="6" t="s">
        <v>498</v>
      </c>
      <c r="E46" s="6">
        <v>30</v>
      </c>
      <c r="F46" s="72">
        <v>1958</v>
      </c>
      <c r="G46" s="46">
        <f t="shared" si="7"/>
        <v>2023</v>
      </c>
      <c r="H46" s="28" t="s">
        <v>19</v>
      </c>
      <c r="I46" s="28">
        <v>200</v>
      </c>
      <c r="J46" s="28">
        <v>31841</v>
      </c>
      <c r="K46" s="28">
        <v>500</v>
      </c>
      <c r="L46" s="91">
        <f>K46*I46/1000</f>
        <v>100</v>
      </c>
      <c r="M46" s="28"/>
      <c r="O46" s="55" t="str">
        <f>IF(G46=O7,L46,IF(O7-E46=G46,L46,IF(O7-(2*E46)=G46,L46,IF(O7-(3*E46)=G46,L46,IF(O7-(4*E46)=G46,L46,IF(O7-(5*E46)=G46,L46,IF(O7-(6*E46)=G46,L46,IF(O7-(7*E46)=G46,L46,IF(O7-(8*E46)=G46,L46,IF(O7-(9*E46)=G46,L46,IF(O7-(10*E46)=G46,L46,IF(O7-(11*E46)=G46,L46,IF(O7-(12*E46)=G46,L46,IF(O7-(13*E46)=G46,L46,IF(O7-(14*E46)=G46,L46,IF(O7-(15*E46)=G46,L46,IF(O7-(16*E46)=G46,L46,IF(O7-(17*E46)=G46,L46,IF(O7-(18*E46)=G46,L46,IF(O7-(19*E46)=G46,L46,IF(O7-(20*E46)=G46,L46,IF(O7-(21*E46)=G46,L46,IF(O7-(22*E46)=G46,L46,IF(O7-(23*E46)=G46,L46,IF(O7-(24*E46)=G46,L46,IF(O7-(25*E46)=G46,L46,""))))))))))))))))))))))))))</f>
        <v/>
      </c>
      <c r="P46" s="56" t="str">
        <f>IF(G46=P7,L46,IF(P7-E46=G46,L46,IF(P7-(2*E46)=G46,L46,IF(P7-(3*E46)=G46,L46,IF(P7-(4*E46)=G46,L46,IF(P7-(5*E46)=G46,L46,IF(P7-(6*E46)=G46,L46,IF(P7-(7*E46)=G46,L46,IF(P7-(8*E46)=G46,L46,IF(P7-(9*E46)=G46,L46,IF(P7-(10*E46)=G46,L46,IF(P7-(11*E46)=G46,L46,IF(P7-(12*E46)=G46,L46,IF(P7-(13*E46)=G46,L46,IF(P7-(14*E46)=G46,L46,IF(P7-(15*E46)=G46,L46,IF(P7-(16*E46)=G46,L46,IF(P7-(17*E46)=G46,L46,IF(P7-(18*E46)=G46,L46,IF(P7-(19*E46)=G46,L46,IF(P7-(20*E46)=G46,L46,IF(P7-(21*E46)=G46,L46,IF(P7-(22*E46)=G46,L46,IF(P7-(23*E46)=G46,L46,IF(P7-(24*E46)=G46,L46,IF(P7-(25*E46)=G46,L46,""))))))))))))))))))))))))))</f>
        <v/>
      </c>
      <c r="Q46" s="56" t="str">
        <f>IF(G46=Q7,L46,IF(Q7-E46=G46,L46,IF(Q7-(2*E46)=G46,L46,IF(Q7-(3*E46)=G46,L46,IF(Q7-(4*E46)=G46,L46,IF(Q7-(5*E46)=G46,L46,IF(Q7-(6*E46)=G46,L46,IF(Q7-(7*E46)=G46,L46,IF(Q7-(8*E46)=G46,L46,IF(Q7-(9*E46)=G46,L46,IF(Q7-(10*E46)=G46,L46,IF(Q7-(11*E46)=G46,L46,IF(Q7-(12*E46)=G46,L46,IF(Q7-(13*E46)=G46,L46,IF(Q7-(14*E46)=G46,L46,IF(Q7-(15*E46)=G46,L46,IF(Q7-(16*E46)=G46,L46,IF(Q7-(17*E46)=G46,L46,IF(Q7-(18*E46)=G46,L46,IF(Q7-(19*E46)=G46,L46,IF(Q7-(20*E46)=G46,L46,IF(Q7-(21*E46)=G46,L46,IF(Q7-(22*E46)=G46,L46,IF(Q7-(23*E46)=G46,L46,IF(Q7-(24*E46)=G46,L46,IF(Q7-(25*E46)=G46,L46,""))))))))))))))))))))))))))</f>
        <v/>
      </c>
      <c r="R46" s="56" t="str">
        <f>IF(G46=R7,L46,IF(R7-E46=G46,L46,IF(R7-(2*E46)=G46,L46,IF(R7-(3*E46)=G46,L46,IF(R7-(4*E46)=G46,L46,IF(R7-(5*E46)=G46,L46,IF(R7-(6*E46)=G46,L46,IF(R7-(7*E46)=G46,L46,IF(R7-(8*E46)=G46,L46,IF(R7-(9*E46)=G46,L46,IF(R7-(10*E46)=G46,L46,IF(R7-(11*E46)=G46,L46,IF(R7-(12*E46)=G46,L46,IF(R7-(13*E46)=G46,L46,IF(R7-(14*E46)=G46,L46,IF(R7-(15*E46)=G46,L46,IF(R7-(16*E46)=G46,L46,IF(R7-(17*E46)=G46,L46,IF(R7-(18*E46)=G46,L46,IF(R7-(19*E46)=G46,L46,IF(R7-(20*E46)=G46,L46,IF(R7-(21*E46)=G46,L46,IF(R7-(22*E46)=G46,L46,IF(R7-(23*E46)=G46,L46,IF(R7-(24*E46)=G46,L46,IF(R7-(25*E46)=G46,L46,""))))))))))))))))))))))))))</f>
        <v/>
      </c>
      <c r="S46" s="56" t="str">
        <f>IF(G46=S7,L46,IF(S7-E46=G46,L46,IF(S7-(2*E46)=G46,L46,IF(S7-(3*E46)=G46,L46,IF(S7-(4*E46)=G46,L46,IF(S7-(5*E46)=G46,L46,IF(S7-(6*E46)=G46,L46,IF(S7-(7*E46)=G46,L46,IF(S7-(8*E46)=G46,L46,IF(S7-(9*E46)=G46,L46,IF(S7-(10*E46)=G46,L46,IF(S7-(11*E46)=G46,L46,IF(S7-(12*E46)=G46,L46,IF(S7-(13*E46)=G46,L46,IF(S7-(14*E46)=G46,L46,IF(S7-(15*E46)=G46,L46,IF(S7-(16*E46)=G46,L46,IF(S7-(17*E46)=G46,L46,IF(S7-(18*E46)=G46,L46,IF(S7-(19*E46)=G46,L46,IF(S7-(20*E46)=G46,L46,IF(S7-(21*E46)=G46,L46,IF(S7-(22*E46)=G46,L46,IF(S7-(23*E46)=G46,L46,IF(S7-(24*E46)=G46,L46,IF(S7-(25*E46)=G46,L46,""))))))))))))))))))))))))))</f>
        <v/>
      </c>
      <c r="T46" s="56" t="str">
        <f>IF(G46=T7,L46,IF(T7-E46=G46,L46,IF(T7-(2*E46)=G46,L46,IF(T7-(3*E46)=G46,L46,IF(T7-(4*E46)=G46,L46,IF(T7-(5*E46)=G46,L46,IF(T7-(6*E46)=G46,L46,IF(T7-(7*E46)=G46,L46,IF(T7-(8*E46)=G46,L46,IF(T7-(9*E46)=G46,L46,IF(T7-(10*E46)=G46,L46,IF(T7-(11*E46)=G46,L46,IF(T7-(12*E46)=G46,L46,IF(T7-(13*E46)=G46,L46,IF(T7-(14*E46)=G46,L46,IF(T7-(15*E46)=G46,L46,IF(T7-(16*E46)=G46,L46,IF(T7-(17*E46)=G46,L46,IF(T7-(18*E46)=G46,L46,IF(T7-(19*E46)=G46,L46,IF(T7-(20*E46)=G46,L46,IF(T7-(21*E46)=G46,L46,IF(T7-(22*E46)=G46,L46,IF(T7-(23*E46)=G46,L46,IF(T7-(24*E46)=G46,L46,IF(T7-(25*E46)=G46,L46,""))))))))))))))))))))))))))</f>
        <v/>
      </c>
      <c r="U46" s="56" t="str">
        <f>IF(G46=U7,L46,IF(U7-E46=G46,L46,IF(U7-(2*E46)=G46,L46,IF(U7-(3*E46)=G46,L46,IF(U7-(4*E46)=G46,L46,IF(U7-(5*E46)=G46,L46,IF(U7-(6*E46)=G46,L46,IF(U7-(7*E46)=G46,L46,IF(U7-(8*E46)=G46,L46,IF(U7-(9*E46)=G46,L46,IF(U7-(10*E46)=G46,L46,IF(U7-(11*E46)=G46,L46,IF(U7-(12*E46)=G46,L46,IF(U7-(13*E46)=G46,L46,IF(U7-(14*E46)=G46,L46,IF(U7-(15*E46)=G46,L46,IF(U7-(16*E46)=G46,L46,IF(U7-(17*E46)=G46,L46,IF(U7-(18*E46)=G46,L46,IF(U7-(19*E46)=G46,L46,IF(U7-(20*E46)=G46,L46,IF(U7-(21*E46)=G46,L46,IF(U7-(22*E46)=G46,L46,IF(U7-(23*E46)=G46,L46,IF(U7-(24*E46)=G46,L46,IF(U7-(25*E46)=G46,L46,""))))))))))))))))))))))))))</f>
        <v/>
      </c>
      <c r="V46" s="56" t="str">
        <f>IF(G46=V7,L46,IF(V7-E46=G46,L46,IF(V7-(2*E46)=G46,L46,IF(V7-(3*E46)=G46,L46,IF(V7-(4*E46)=G46,L46,IF(V7-(5*E46)=G46,L46,IF(V7-(6*E46)=G46,L46,IF(V7-(7*E46)=G46,L46,IF(V7-(8*E46)=G46,L46,IF(V7-(9*E46)=G46,L46,IF(V7-(10*E46)=G46,L46,IF(V7-(11*E46)=G46,L46,IF(V7-(12*E46)=G46,L46,IF(V7-(13*E46)=G46,L46,IF(V7-(14*E46)=G46,L46,IF(V7-(1*E46)=G46,L46,IF(V7-(16*E46)=G46,L46,IF(V7-(17*E46)=G46,L46,IF(V7-(18*E46)=G46,L46,IF(V7-(19*E46)=G46,L46,IF(V7-(20*E46)=G46,L46,IF(V7-(21*E46)=G46,L46,IF(V7-(22*E46)=G46,L46,IF(V7-(23*E46)=G46,L46,IF(V7-(24*E46)=G46,L46,IF(V7-(25*E46)=G46,L46,""))))))))))))))))))))))))))</f>
        <v/>
      </c>
      <c r="W46" s="56" t="str">
        <f>IF(G46=W7,L46,IF(W7-E46=G46,L46,IF(W7-(2*E46)=G46,L46,IF(W7-(3*E46)=G46,L46,IF(W7-(4*E46)=G46,L46,IF(W7-(5*E46)=G46,L46,IF(W7-(6*E46)=G46,L46,IF(W7-(7*E46)=G46,L46,IF(W7-(8*E46)=G46,L46,IF(W7-(9*E46)=G46,L46,IF(W7-(10*E46)=G46,L46,IF(W7-(11*E46)=G46,L46,IF(W7-(12*E46)=G46,L46,IF(W7-(13*E46)=G46,L46,IF(W7-(14*E46)=G46,L46,IF(W7-(15*E46)=G46,L46,IF(W7-(16*E46)=G46,L46,IF(W7-(17*E46)=G46,L46,IF(W7-(18*E46)=G46,L46,IF(W7-(19*E46)=G46,L46,IF(W7-(20*E46)=G46,L46,IF(W7-(21*E46)=G46,L46,IF(W7-(22*E46)=G46,L46,IF(W7-(23*E46)=G46,L46,IF(W7-(24*E46)=G46,L46,IF(W7-(25*E46)=G46,L46,""))))))))))))))))))))))))))</f>
        <v/>
      </c>
      <c r="X46" s="56" t="str">
        <f>IF(G46=X7,L46,IF(X7-E46=G46,L46,IF(X7-(2*E46)=G46,L46,IF(X7-(3*E46)=G46,L46,IF(X7-(4*E46)=G46,L46,IF(X7-(5*E46)=G46,L46,IF(X7-(6*E46)=G46,L46,IF(X7-(7*E46)=G46,L46,IF(X7-(8*E46)=G46,L46,IF(X7-(9*E46)=G46,L46,IF(X7-(10*E46)=G46,L46,IF(X7-(11*E46)=G46,L46,IF(X7-(12*E46)=G46,L46,IF(X7-(13*E46)=G46,L46,IF(X7-(14*E46)=G46,L46,IF(X7-(15*E46)=G46,L46,IF(X7-(16*E46)=G46,L46,IF(X7-(17*E46)=G46,L46,IF(X7-(18*E46)=G46,L46,IF(X7-(19*E46)=G46,L46,IF(X7-(20*E46)=G46,L46,IF(X7-(21*E46)=G46,L46,IF(X7-(22*E46)=G46,L46,IF(X7-(23*E46)=G46,L46,IF(X7-(24*E46)=G46,L46,IF(X7-(25*E46)=G46,L46,""))))))))))))))))))))))))))</f>
        <v/>
      </c>
      <c r="Y46" s="56" t="str">
        <f>IF(G46=Y7,L46,IF(Y7-E46=G46,L46,IF(Y7-(2*E46)=G46,L46,IF(Y7-(3*E46)=G46,L46,IF(Y7-(4*E46)=G46,L46,IF(Y7-(5*E46)=G46,L46,IF(Y7-(6*E46)=G46,L46,IF(Y7-(7*E46)=G46,L46,IF(Y7-(8*E46)=G46,L46,IF(Y7-(9*E46)=G46,L46,IF(Y7-(10*E46)=G46,L46,IF(Y7-(11*E46)=G46,L46,IF(Y7-(12*E46)=G46,L46,IF(Y7-(13*E46)=G46,L46,IF(Y7-(14*E46)=G46,L46,IF(Y7-(15*E46)=G46,L46,IF(Y7-(16*E46)=G46,L46,IF(Y7-(17*E46)=G46,L46,IF(Y7-(18*E46)=G46,L46,IF(Y7-(19*E46)=G46,L46,IF(Y7-(20*E46)=G46,L46,IF(Y7-(21*E46)=G46,L46,IF(Y7-(22*E46)=G46,L46,IF(Y7-(23*E46)=G46,L46,IF(Y7-(24*E46)=G46,L46,IF(Y7-(25*E46)=G46,L46,""))))))))))))))))))))))))))</f>
        <v/>
      </c>
      <c r="Z46" s="56" t="str">
        <f>IF(G46=Z7,L46,IF(Z7-E46=G46,L46,IF(Z7-(2*E46)=G46,L46,IF(Z7-(3*E46)=G46,L46,IF(Z7-(4*E46)=G46,L46,IF(Z7-(5*E46)=G46,L46,IF(Z7-(6*E46)=G46,L46,IF(Z7-(7*E46)=G46,L46,IF(Z7-(8*E46)=G46,L46,IF(Z7-(9*E46)=G46,L46,IF(Z7-(10*E46)=G46,L46,IF(Z7-(11*E46)=G46,L46,IF(Z7-(12*E46)=G46,L46,IF(Z7-(13*E46)=G46,L46,IF(Z7-(14*E46)=G46,L46,IF(Z7-(15*E46)=G46,L46,IF(Z7-(16*E46)=G46,L46,IF(Z7-(17*E46)=G46,L46,IF(Z7-(18*E46)=G46,L46,IF(Z7-(19*E46)=G46,L46,IF(Z7-(20*E46)=G46,L46,IF(Z7-(21*E46)=G46,L46,IF(Z7-(22*E46)=G46,L46,IF(Z7-(23*E46)=G46,L46,IF(Z7-(24*E46)=G46,L46,IF(Z7-(25*E46)=G46,L46,""))))))))))))))))))))))))))</f>
        <v/>
      </c>
      <c r="AA46" s="56" t="str">
        <f>IF(G46=AA7,L46,IF(AA7-E46=G46,L46,IF(AA7-(2*E46)=G46,L46,IF(AA7-(3*E46)=G46,L46,IF(AA7-(4*E46)=G46,L46,IF(AA7-(5*E46)=G46,L46,IF(AA7-(6*E46)=G46,L46,IF(AA7-(7*E46)=G46,L46,IF(AA7-(8*E46)=G46,L46,IF(AA7-(9*E46)=G46,L46,IF(AA7-(10*E46)=G46,L46,IF(AA7-(11*E46)=G46,L46,IF(AA7-(12*E46)=G46,L46,IF(AA7-(13*E46)=G46,L46,IF(AA7-(14*E46)=G46,L46,IF(AA7-(15*E46)=G46,L46,IF(AA7-(16*E46)=G46,L46,IF(AA7-(17*E46)=G46,L46,IF(AA7-(18*E46)=G46,L46,IF(AA7-(19*E46)=G46,L46,IF(AA7-(20*E46)=G46,L46,IF(AA7-(21*E46)=G46,L46,IF(AA7-(22*E46)=G46,L46,IF(AA7-(23*E46)=G46,L46,IF(AA7-(24*E46)=G46,L46,IF(AA7-(25*E46)=G46,L46,""))))))))))))))))))))))))))</f>
        <v/>
      </c>
      <c r="AB46" s="56" t="str">
        <f>IF(G46=AB7,L46,IF(AB7-E46=G46,L46,IF(AB7-(2*E46)=G46,L46,IF(AB7-(3*E46)=G46,L46,IF(AB7-(4*E46)=G46,L46,IF(AB7-(5*E46)=G46,L46,IF(AB7-(6*E46)=G46,L46,IF(AB7-(7*E46)=G46,L46,IF(AB7-(8*E46)=G46,L46,IF(AB7-(9*E46)=G46,L46,IF(AB7-(10*E46)=G46,L46,IF(AB7-(11*E46)=G46,L46,IF(AB7-(12*E46)=G46,L46,IF(AB7-(13*E46)=G46,L46,IF(AB7-(14*E46)=G46,L46,IF(AB7-(15*E46)=G46,L46,IF(AB7-(16*E46)=G46,L46,IF(AB7-(17*E46)=G46,L46,IF(AB7-(18*E46)=G46,L46,IF(AB7-(19*E46)=G46,L46,IF(AB7-(20*E46)=G46,L46,IF(AB7-(21*E46)=G46,L46,IF(AB7-(22*E46)=G46,L46,IF(AB7-(23*E46)=G46,L46,IF(AB7-(24*E46)=G46,L46,IF(AB7-(25*E46)=G46,L46,""))))))))))))))))))))))))))</f>
        <v/>
      </c>
      <c r="AC46" s="56" t="str">
        <f>IF(G46=AC7,L46,IF(AC7-E46=G46,L46,IF(AC7-(2*E46)=G46,L46,IF(AC7-(3*E46)=G46,L46,IF(AC7-(4*E46)=G46,L46,IF(AC7-(5*E46)=G46,L46,IF(AC7-(6*E46)=G46,L46,IF(AC7-(7*E46)=G46,L46,IF(AC7-(8*E46)=G46,L46,IF(AC7-(9*E46)=G46,L46,IF(AC7-(10*E46)=G46,L46,IF(AC7-(11*E46)=G46,L46,IF(AC7-(12*E46)=G46,L46,IF(AC7-(13*E46)=G46,L46,IF(AC7-(14*E46)=G46,L46,IF(AC7-(15*E46)=G46,L46,IF(AC7-(16*E46)=G46,L46,IF(AC7-(17*E46)=G46,L46,IF(AC7-(18*E46)=G46,L46,IF(AC7-(19*E46)=G46,L46,IF(AC7-(20*E46)=G46,L46,IF(AC7-(21*E46)=G46,L46,IF(AC7-(22*E46)=G46,L46,IF(AC7-(23*E46)=G46,L46,IF(AC7-(24*E46)=G46,L46,IF(AC7-(25*E46)=G46,L46,""))))))))))))))))))))))))))</f>
        <v/>
      </c>
      <c r="AD46" s="56" t="str">
        <f>IF(G46=AD7,L46,IF(AD7-E46=G46,L46,IF(AD7-(2*E46)=G46,L46,IF(AD7-(3*E46)=G46,L46,IF(AD7-(4*E46)=G46,L46,IF(AD7-(5*E46)=G46,L46,IF(AD7-(6*E46)=G46,L46,IF(AD7-(7*E46)=G46,L46,IF(AD7-(8*E46)=G46,L46,IF(AD7-(9*E46)=G46,L46,IF(AD7-(10*E46)=G46,L46,IF(AD7-(11*E46)=G46,L46,IF(AD7-(12*E46)=G46,L46,IF(AD7-(13*E46)=G46,L46,IF(AD7-(14*E46)=G46,L46,IF(AD7-(15*E46)=G46,L46,IF(AD7-(16*E46)=G46,L46,IF(AD7-(17*E46)=G46,L46,IF(AD7-(18*E46)=G46,L46,IF(AD7-(19*E46)=G46,L46,IF(AD7-(20*E46)=G46,L46,IF(AD7-(21*E46)=G46,L46,IF(AD7-(22*E46)=G46,L46,IF(AD7-(23*E46)=G46,L46,IF(AD7-(24*E46)=G46,L46,IF(AD7-(25*E46)=G46,L46,""))))))))))))))))))))))))))</f>
        <v/>
      </c>
      <c r="AE46" s="56" t="str">
        <f>IF(G46=AE7,L46,IF(AE7-E46=G46,L46,IF(AE7-(2*E46)=G46,L46,IF(AE7-(3*E46)=G46,L46,IF(AE7-(4*E46)=G46,L46,IF(AE7-(5*E46)=G46,L46,IF(AE7-(6*E46)=G46,L46,IF(AE7-(7*E46)=G46,L46,IF(AE7-(8*E46)=G46,L46,IF(AE7-(9*E46)=G46,L46,IF(AE7-(10*E46)=G46,L46,IF(AE7-(11*E46)=G46,L46,IF(AE7-(12*E46)=G46,L46,IF(AE7-(13*E46)=G46,L46,IF(AE7-(14*E46)=G46,L46,IF(AE7-(15*E46)=G46,L46,IF(AE7-(16*E46)=G46,L46,IF(AE7-(17*E46)=G46,L46,IF(AE7-(18*E46)=G46,L46,IF(AE7-(19*E46)=G46,L46,IF(AE7-(20*E46)=G46,L46,IF(AE7-(21*E46)=G46,L46,IF(AE7-(22*E46)=G46,L46,IF(AE7-(23*E46)=G46,L46,IF(AE7-(24*E46)=G46,L46,IF(AE7-(25*E46)=G46,L46,""))))))))))))))))))))))))))</f>
        <v/>
      </c>
      <c r="AF46" s="56" t="str">
        <f>IF(G46=AF7,L46,IF(AF7-E46=G46,L46,IF(AF7-(2*E46)=G46,L46,IF(AF7-(3*E46)=G46,L46,IF(AF7-(4*E46)=G46,L46,IF(AF7-(5*E46)=G46,L46,IF(AF7-(6*E46)=G46,L46,IF(AF7-(7*E46)=G46,L46,IF(AF7-(8*E46)=G46,L46,IF(AF7-(9*E46)=G46,L46,IF(AF7-(10*E46)=G46,L46,IF(AF7-(11*E46)=G46,L46,IF(AF7-(12*E46)=G46,L46,IF(AF7-(13*E46)=G46,L46,IF(AF7-(14*E46)=G46,L46,IF(AF7-(15*E46)=G46,L46,IF(AF7-(16*E46)=G46,L46,IF(AF7-(17*E46)=G46,L46,IF(AF7-(18*E46)=G46,L46,IF(AF7-(19*E46)=G46,L46,IF(AF7-(20*E46)=G46,L46,IF(AF7-(21*E46)=G46,L46,IF(AF7-(22*E46)=G46,L46,IF(AF7-(23*E46)=G46,L46,IF(AF7-(24*E46)=G46,L46,IF(AF7-(25*E46)=G46,L46,""))))))))))))))))))))))))))</f>
        <v/>
      </c>
      <c r="AG46" s="56" t="str">
        <f>IF(G46=AG7,L46,IF(AG7-E46=G46,L46,IF(AG7-(2*E46)=G46,L46,IF(AG7-(3*E46)=G46,L46,IF(AG7-(4*E46)=G46,L46,IF(AG7-(5*E46)=G46,L46,IF(AG7-(6*E46)=G46,L46,IF(AG7-(7*E46)=G46,L46,IF(AG7-(8*E46)=G46,L46,IF(AG7-(9*E46)=G46,L46,IF(AG7-(10*E46)=G46,L46,IF(AG7-(11*E46)=G46,L46,IF(AG7-(12*E46)=G46,L46,IF(AG7-(13*E46)=G46,L46,IF(AG7-(14*E46)=G46,L46,IF(AG7-(15*E46)=G46,L46,IF(AG7-(16*E46)=G46,L46,IF(AG7-(17*E46)=G46,L46,IF(AG7-(18*E46)=G46,L46,IF(AG7-(19*E46)=G46,L46,IF(AG7-(20*E46)=G46,L46,IF(AG7-(21*E46)=G46,L46,IF(AG7-(22*E46)=G46,L46,IF(AG7-(23*E46)=G46,L46,IF(AG7-(24*E46)=G46,L46,IF(AG7-(25*E46)=G46,L46,""))))))))))))))))))))))))))</f>
        <v/>
      </c>
      <c r="AH46" s="56" t="str">
        <f>IF(G46=AH7,L46,IF(AH7-E46=G46,L46,IF(AH7-(2*E46)=G46,L46,IF(AH7-(3*E46)=G46,L46,IF(AH7-(4*E46)=G46,L46,IF(AH7-(5*E46)=G46,L46,IF(AH7-(6*E46)=G46,L46,IF(AH7-(7*E46)=G46,L46,IF(AH7-(8*E46)=G46,L46,IF(AH7-(9*E46)=G46,L46,IF(AH7-(10*E46)=G46,L46,IF(AH7-(11*E46)=G46,L46,IF(AH7-(12*E46)=G46,L46,IF(AH7-(13*E46)=G46,L46,IF(AH7-(14*E46)=G46,L46,IF(AH7-(15*E46)=G46,L46,IF(AH7-(16*E46)=G46,L46,IF(AH7-(17*E46)=G46,L46,IF(AH7-(18*E46)=G46,L46,IF(AH7-(19*E46)=G46,L46,IF(AH7-(20*E46)=G46,L46,IF(AH7-(21*E46)=G46,L46,IF(AH7-(22*E46)=G46,L46,IF(AH7-(23*E46)=G46,L46,IF(AH7-(24*E46)=G46,L46,IF(AH7-(25*E46)=G46,L46,""))))))))))))))))))))))))))</f>
        <v/>
      </c>
      <c r="AI46" s="56" t="str">
        <f>IF(G46=AI7,L46,IF(AI7-E46=G46,L46,IF(AI7-(2*E46)=G46,L46,IF(AI7-(3*E46)=G46,L46,IF(AI7-(4*E46)=G46,L46,IF(AI7-(5*E46)=G46,L46,IF(AI7-(6*E46)=G46,L46,IF(AI7-(7*E46)=G46,L46,IF(AI7-(8*E46)=G46,L46,IF(AI7-(9*E46)=G46,L46,IF(AI7-(10*E46)=G46,L46,IF(AI7-(11*E46)=G46,L46,IF(AI7-(12*E46)=G46,L46,IF(AI7-(13*E46)=G46,L46,IF(AI7-(14*E46)=G46,L46,IF(AI7-(15*E46)=G46,L46,IF(AI7-(16*E46)=G46,L46,IF(AI7-(17*E46)=G46,L46,IF(AI7-(18*E46)=G46,L46,IF(AI7-(19*E46)=G46,L46,IF(AI7-(20*E46)=G46,L46,IF(AI7-(21*E46)=G46,L46,IF(AI7-(22*E46)=G46,L46,IF(AI7-(23*E46)=G46,L46,IF(AI7-(24*E46)=G46,L46,IF(AI7-(25*E46)=G46,L46,""))))))))))))))))))))))))))</f>
        <v/>
      </c>
      <c r="AJ46" s="62" t="str">
        <f>IF(G46=AJ7,L46,IF(AJ7-E46=G46,L46,IF(AJ7-(2*E46)=G46,L46,IF(AJ7-(3*E46)=G46,L46,IF(AJ7-(4*E46)=G46,L46,IF(AJ7-(5*E46)=G46,L46,IF(AJ7-(6*E46)=G46,L46,IF(AJ7-(7*E46)=G46,L46,IF(AJ7-(8*E46)=G46,L46,IF(AJ7-(9*E46)=G46,L46,IF(AJ7-(10*E46)=G46,L46,IF(AJ7-(11*E46)=G46,L46,IF(AJ7-(12*E46)=G46,L46,IF(AJ7-(13*E46)=G46,L46,IF(AJ7-(14*E46)=G46,L46,IF(AJ7-(15*E46)=G46,L46,IF(AJ7-(16*E46)=G46,L46,IF(AJ7-(17*E46)=G46,L46,IF(AJ7-(18*E46)=G46,L46,IF(AJ7-(19*E46)=G46,L46,IF(AJ7-(20*E46)=G46,L46,IF(AJ7-(21*E46)=G46,L46,IF(AJ7-(22*E46)=G46,L46,IF(AJ7-(23*E46)=G46,L46,IF(AJ7-(24*E46)=G46,L46,IF(AJ7-(25*E46)=G46,L46,""))))))))))))))))))))))))))</f>
        <v/>
      </c>
      <c r="AK46" s="56" t="str">
        <f>IF(G46=AK7,L46,IF(AK7-E46=G46,L46,IF(AK7-(2*E46)=G46,L46,IF(AK7-(3*E46)=G46,L46,IF(AK7-(4*E46)=G46,L46,IF(AK7-(5*E46)=G46,L46,IF(AK7-(6*E46)=G46,L46,IF(AK7-(7*E46)=G46,L46,IF(AK7-(8*E46)=G46,L46,IF(AK7-(9*E46)=G46,L46,IF(AK7-(10*E46)=G46,L46,IF(AK7-(11*E46)=G46,L46,IF(AK7-(12*E46)=G46,L46,IF(AK7-(13*E46)=G46,L46,IF(AK7-(14*E46)=G46,L46,IF(AK7-(15*E46)=G46,L46,IF(AK7-(16*E46)=G46,L46,IF(AK7-(17*E46)=G46,L46,IF(AK7-(18*E46)=G46,L46,IF(AK7-(19*E46)=G46,L46,IF(AK7-(20*E46)=G46,L46,IF(AK7-(21*E46)=G46,L46,IF(AK7-(22*E46)=G46,L46,IF(AK7-(23*E46)=G46,L46,IF(AK7-(24*E46)=G46,L46,IF(AK7-(25*E46)=G46,L46,""))))))))))))))))))))))))))</f>
        <v/>
      </c>
      <c r="AL46" s="56" t="str">
        <f>IF(G46=AL7,L46,IF(AL7-E46=G46,L46,IF(AL7-(2*E46)=G46,L46,IF(AL7-(3*E46)=G46,L46,IF(AL7-(4*E46)=G46,L46,IF(AL7-(5*E46)=G46,L46,IF(AL7-(6*E46)=G46,L46,IF(AL7-(7*E46)=G46,L46,IF(AL7-(8*E46)=G46,L46,IF(AL7-(9*E46)=G46,L46,IF(AL7-(10*E46)=G46,L46,IF(AL7-(11*E46)=G46,L46,IF(AL7-(12*E46)=G46,L46,IF(AL7-(13*E46)=G46,L46,IF(AL7-(14*E46)=G46,L46,IF(AL7-(15*E46)=G46,L46,IF(AL7-(16*E46)=G46,L46,IF(AL7-(17*E46)=G46,L46,IF(AL7-(18*E46)=G46,L46,IF(AL7-(19*E46)=G46,L46,IF(AL7-(20*E46)=G46,L46,IF(AL7-(21*E46)=G46,L46,IF(AL7-(22*E46)=G46,L46,IF(AL7-(23*E46)=G46,L46,IF(AL7-(24*E46)=G46,L46,IF(AL7-(25*E46)=G46,L46,""))))))))))))))))))))))))))</f>
        <v/>
      </c>
      <c r="AM46" s="56" t="str">
        <f>IF(G46=AM7,L46,IF(AM7-E46=G46,L46,IF(AM7-(2*E46)=G46,L46,IF(AM7-(3*E46)=G46,L46,IF(AM7-(4*E46)=G46,L46,IF(AM7-(5*E46)=G46,L46,IF(AM7-(6*E46)=G46,L46,IF(AM7-(7*E46)=G46,L46,IF(AM7-(8*E46)=G46,L46,IF(AM7-(9*E46)=G46,L46,IF(AM7-(10*E46)=G46,L46,IF(AM7-(11*E46)=G46,L46,IF(AM7-(12*E46)=G46,L46,IF(AM7-(13*E46)=G46,L46,IF(AM7-(14*E46)=G46,L46,IF(AM7-(15*E46)=G46,L46,IF(AM7-(16*E46)=G46,L46,IF(AM7-(17*E46)=G46,L46,IF(AM7-(18*E46)=G46,L46,IF(AM7-(19*E46)=G46,L46,IF(AM7-(20*E46)=G46,L46,IF(AM7-(21*E46)=G46,L46,IF(AM7-(22*E46)=G46,L46,IF(AM7-(23*E46)=G46,L46,IF(AM7-(24*E46)=G46,L46,IF(AM7-(25*E46)=G46,L46,""))))))))))))))))))))))))))</f>
        <v/>
      </c>
      <c r="AN46" s="62" t="str">
        <f>IF(G46=AN7,L46,IF(AN7-E46=G46,L46,IF(AN7-(2*E46)=G46,L46,IF(AN7-(3*E46)=G46,L46,IF(AN7-(4*E46)=G46,L46,IF(AN7-(5*E46)=G46,L46,IF(AN7-(6*E46)=G46,L46,IF(AN7-(7*E46)=G46,L46,IF(AN7-(8*E46)=G46,L46,IF(AN7-(9*E46)=G46,L46,IF(AN7-(10*E46)=G46,L46,IF(AN7-(11*E46)=G46,L46,IF(AN7-(12*E46)=G46,L46,IF(AN7-(13*E46)=G46,L46,IF(AN7-(14*E46)=G46,L46,IF(AN7-(15*E46)=G46,L46,IF(AN7-(16*E46)=G46,L46,IF(AN7-(17*E46)=G46,L46,IF(AN7-(18*E46)=G46,L46,IF(AN7-(19*E46)=G46,L46,IF(AN7-(20*E46)=G46,L46,IF(AN7-(21*E46)=G46,L46,IF(AN7-(22*E46)=G46,L46,IF(AN7-(23*E46)=G46,L46,IF(AN7-(24*E46)=G46,L46,IF(AN7-(25*E46)=G46,L46,""))))))))))))))))))))))))))</f>
        <v/>
      </c>
      <c r="AO46" s="56" t="str">
        <f>IF(G46=AO7,L46,IF(AO7-E46=G46,L46,IF(AO7-(2*E46)=G46,L46,IF(AO7-(3*E46)=G46,L46,IF(AO7-(4*E46)=G46,L46,IF(AO7-(5*E46)=G46,L46,IF(AO7-(6*E46)=G46,L46,IF(AO7-(7*E46)=G46,L46,IF(AO7-(8*E46)=G46,L46,IF(AO7-(9*E46)=G46,L46,IF(AO7-(10*E46)=G46,L46,IF(AO7-(11*E46)=G46,L46,IF(AO7-(12*E46)=G46,L46,IF(AO7-(13*E46)=G46,L46,IF(AO7-(14*E46)=G46,L46,IF(AO7-(15*E46)=G46,L46,IF(AO7-(16*E46)=G46,L46,IF(AO7-(17*E46)=G46,L46,IF(AO7-(18*E46)=G46,L46,IF(AO7-(19*E46)=G46,L46,IF(AO7-(20*E46)=G46,L46,IF(AO7-(21*E46)=G46,L46,IF(AO7-(22*E46)=G46,L46,IF(AO7-(23*E46)=G46,L46,IF(AO7-(24*E46)=G46,L46,IF(AO7-(25*E46)=G46,L46,""))))))))))))))))))))))))))</f>
        <v/>
      </c>
      <c r="AP46" s="56" t="str">
        <f>IF(G46=AP6,L46,IF(AP6-E46=G46,L46,IF(AP6-(2*E46)=G46,L46,IF(AP6-(3*E46)=G46,L46,IF(AP6-(4*E46)=G46,L46,IF(AP6-(5*E46)=G46,L46,IF(AP6-(6*E46)=G46,L46,IF(AP6-(7*E46)=G46,L46,IF(AP6-(8*E46)=G46,L46,IF(AP6-(9*E46)=G46,L46,IF(AP6-(10*E46)=G46,L46,IF(AP6-(11*E46)=G46,L46,IF(AP6-(12*E46)=G46,L46,IF(AP6-(13*E46)=G46,L46,IF(AP6-(14*E46)=G46,L46,IF(AP6-(15*E46)=G46,L46,IF(AP6-(16*E46)=G46,L46,IF(AP6-(17*E46)=G46,L46,IF(AP6-(18*E46)=G46,L46,IF(AP6-(19*E46)=G46,L46,IF(AP6-(20*E46)=G46,L46,IF(AP6-(21*E46)=G46,L46,IF(AP6-(22*E46)=G46,L46,IF(AP6-(23*E46)=G46,L46,IF(AP6-(24*E46)=G46,L46,IF(AP6-(25*E46)=G46,L46,""))))))))))))))))))))))))))</f>
        <v/>
      </c>
      <c r="AQ46" s="56" t="str">
        <f>IF(G46=AQ7,L46,IF(AQ7-E46=G46,L46,IF(AQ7-(2*E46)=G46,L46,IF(AQ7-(3*E46)=G46,L46,IF(AQ7-(4*E46)=G46,L46,IF(AQ7-(5*E46)=G46,L46,IF(AQ7-(6*E46)=G46,L46,IF(AQ7-(7*E46)=G46,L46,IF(AQ7-(8*E46)=G46,L46,IF(AQ7-(9*E46)=G46,L46,IF(AQ7-(10*E46)=G46,L46,IF(AQ7-(11*E46)=G46,L46,IF(AQ7-(12*E46)=G46,L46,IF(AQ7-(13*E46)=G46,L46,IF(AQ7-(14*E46)=G46,L46,IF(AQ7-(15*E46)=G46,L46,IF(AQ7-(16*E46)=G46,L46,IF(AQ7-(17*E46)=G46,L46,IF(AQ7-(18*E46)=G46,L46,IF(AQ7-(19*E46)=G46,L46,IF(AQ7-(20*E46)=G46,L46,IF(AQ7-(21*E46)=G46,L46,IF(AQ7-(22*E46)=G46,L46,IF(AQ7-(23*E46)=G46,L46,IF(AQ7-(24*E46)=G46,L46,IF(AQ7-(25*E46)=G46,L46,""))))))))))))))))))))))))))</f>
        <v/>
      </c>
      <c r="AR46" s="56" t="str">
        <f>IF(G46=AR7,L46,IF(AR7-E46=G46,L46,IF(AR7-(2*E46)=G46,L46,IF(AR7-(3*E46)=G46,L46,IF(AR7-(4*E46)=G46,L46,IF(AR7-(5*E46)=G46,L46,IF(AR7-(6*E46)=G46,L46,IF(AR7-(7*E46)=G46,L46,IF(AR7-(8*E46)=G46,L46,IF(AR7-(9*E46)=G46,L46,IF(AR7-(10*E46)=G46,L46,IF(AR7-(11*E46)=G46,L46,IF(AR7-(12*E46)=G46,L46,IF(AR7-(13*E46)=G46,L46,IF(AR7-(14*E46)=G46,L46,IF(AR7-(15*E46)=G46,L46,IF(AR7-(16*E46)=G46,L46,IF(AR7-(17*E46)=G46,L46,IF(AR7-(18*E46)=G46,L46,IF(AR7-(19*E46)=G46,L46,IF(AR7-(20*E46)=G46,L46,IF(AR7-(21*E46)=G46,L46,IF(AR7-(22*E46)=G46,L46,IF(AR7-(23*E46)=G46,L46,IF(AR7-(24*E46)=G46,L46,IF(AR7-(25*E46)=G46,L46,""))))))))))))))))))))))))))</f>
        <v/>
      </c>
      <c r="AS46" s="56" t="str">
        <f>IF(G46=AS7,L46,IF(AS7-E46=G46,L46,IF(AS7-(2*E46)=G46,L46,IF(AS7-(3*E46)=G46,L46,IF(AS7-(4*E46)=G46,L46,IF(AS7-(5*E46)=G46,L46,IF(AS7-(6*E46)=G46,L46,IF(AS7-(7*E46)=G46,L46,IF(AS7-(8*E46)=G46,L46,IF(AS7-(9*E46)=G46,L46,IF(AS7-(10*E46)=G46,L46,IF(AS7-(11*E46)=G46,L46,IF(AS7-(12*E46)=G46,L46,IF(AS7-(13*E46)=G46,L46,IF(AS7-(14*E46)=G46,L46,IF(AS7-(15*E46)=G46,L46,IF(AS7-(16*E46)=G46,L46,IF(AS7-(17*E46)=G46,L46,IF(AS7-(18*E46)=G46,L46,IF(AS7-(19*E46)=G46,L46,IF(AS7-(20*E46)=G46,L46,IF(AS7-(21*E46)=G46,L46,IF(AS7-(22*E46)=G46,L46,IF(AS7-(23*E46)=G46,L46,IF(AS7-(24*E46)=G46,L46,IF(AS7-(25*E46)=G46,L46,""))))))))))))))))))))))))))</f>
        <v/>
      </c>
      <c r="AT46" s="56" t="str">
        <f>IF(G46=AT7,L46,IF(AT7*E46=G46,L46,IF(AT7-(2*E46)=G46,L46,IF(AT7-(3*E46)=G46,L46,IF(AT7-(4*E46)=G46,L46,IF(AT7-(5*E46)=G46,L46,IF(AT7-(6*E46)=G46,L46,IF(AT7-(7*E46)=G46,L46,IF(AT7-(8*E46)=G46,L46,IF(AT7-(9*E46)=G46,L46,IF(AT7-(10*E46)=G46,L46,IF(AT7-(11*E46)=G46,L46,IF(AT7-(12*E46)=G46,L46,IF(AT7-(13*E46)=G46,L46,IF(AT7-(14*E46)=G46,L46,IF(AT7-(15*E46)=G46,L46,IF(AT7-(16*E46)=G46,L46,IF(AT7-(17*E46)=G46,L46,IF(AT7-(18*E46)=G46,L46,IF(AT7-(19*E46)=G46,L46,IF(AT7-(20*E46)=G46,L46,IF(AT7-(21*E46)=G46,L46,IF(AT7-(22*E46)=G46,L46,IF(AT7-(23*E46)=G46,L46,IF(AT7-(24*E46)=G46,L46,IF(AT7-(25*E46)=G46,L46,""))))))))))))))))))))))))))</f>
        <v/>
      </c>
      <c r="AU46" s="56" t="str">
        <f>IF(G46=AU7,L46,IF(AU7-E46=G46,L46,IF(AU7-(2*E46)=G46,L46,IF(AU7-(3*E46)=G46,L46,IF(AU7-(4*E46)=G46,L46,IF(AU7-(5*E46)=G46,L46,IF(AU7-(6*E46)=G46,L46,IF(AU7-(7*E46)=G46,L46,IF(AU7-(8*E46)=G46,L46,IF(AU7-(9*E46)=G46,L46,IF(AU7-(10*E46)=G46,L46,IF(AU7-(11*E46)=G46,L46,IF(AU7-(12*E46)=G46,L46,IF(AU7-(13*E46)=G46,L46,IF(AU7-(14*E46)=G46,L46,IF(AU7-(15*E46)=G46,L46,IF(AU7-(16*E46)=G46,L46,IF(AU7-(17*E46)=G46,L46,IF(AU7-(18*E46)=G46,L46,IF(AU7-(19*E46)=G46,L46,IF(AU7-(20*E46)=G46,L46,IF(AU7-(21*E46)=G46,L46,IF(AU7-(22*E46)=G46,L46,IF(AU7-(23*E46)=G46,L46,IF(AU7-(24*E46)=G46,L46,IF(AU7-(25*E46)=G46,L46,""))))))))))))))))))))))))))</f>
        <v/>
      </c>
      <c r="AV46" s="56" t="str">
        <f>IF(G46=AV7,L46,IF(AV7-E46=G46,L46,IF(AV7-(2*E46)=G46,L46,IF(AV7-(3*E46)=G46,L46,IF(AV7-(4*E46)=G46,L46,IF(AV7-(5*E46)=G46,L46,IF(AV7-(6*E46)=G46,L46,IF(AV7-(7*E46)=G46,L46,IF(AV7-(8*E46)=G46,L46,IF(AV7-(9*E46)=G46,L46,IF(AV7-(10*E46)=G46,L46,IF(AV7-(11*E46)=G46,L46,IF(AV7-(12*E46)=G46,L46,IF(AV7-(13*E46)=G46,L46,IF(AV7-(14*E46)=G46,L46,IF(AV7-(15*E46)=G46,L46,IF(AV7-(16*E46)=G46,L46,IF(AV7-(17*E46)=G46,L46,IF(AV7-(18*E46)=G46,L46,IF(AV7-(19*E46)=G46,L46,IF(AV7-(20*E46)=G46,L46,IF(AV7-(21*E46)=G46,L46,IF(AV7-(22*E46)=G46,L46,IF(AV7-(23*E46)=G46,L46,IF(AV7-(24*E46)=G46,L46,IF(AV7-(25*E46)=G46,L46,""))))))))))))))))))))))))))</f>
        <v/>
      </c>
      <c r="AW46" s="56" t="str">
        <f>IF(G46=AW7,L46,IF(AW7-E46=G46,L46,IF(AW7-(2*E46)=G46,L46,IF(AW7-(3*E46)=G46,L46,IF(AW7-(4*E46)=G46,L46,IF(AW7-(5*E46)=G46,L46,IF(AW7-(6*E46)=G46,L46,IF(AW7-(7*E46)=G46,L46,IF(AW7-(8*E46)=G46,L46,IF(AW7-(9*E46)=G46,L46,IF(AW7-(10*E46)=G46,L46,IF(AW7-(11*E46)=G46,L46,IF(AW7-(12*E46)=G46,L46,IF(AW7-(13*E46)=G46,L46,IF(AW7-(14*E46)=G46,L46,IF(AW7-(15*E46)=G46,L46,IF(AW7-(16*E46)=G46,L46,IF(AW7-(17*E46)=G46,L46,IF(AW7-(18*E46)=G46,L46,IF(AW7-(19*E46)=G46,L46,IF(AW7-(20*E46)=G46,L46,IF(AW7-(21*E46)=G46,L46,IF(AW7-(22*E46)=G46,L46,IF(AW7-(23*E46)=G46,L46,IF(AW7-(24*E46)=G46,L46,IF(AW7-(25*E46)=G46,L46,""))))))))))))))))))))))))))</f>
        <v/>
      </c>
      <c r="AX46" s="56" t="str">
        <f>IF(G46=AX7,L46,IF(AX7-E46=G46,L46,IF(AX7-(2*E46)=G46,L46,IF(AX7-(3*E46)=G46,L46,IF(AX7-(4*E46)=G46,L46,IF(AX7-(5*E46)=G46,L46,IF(AX7-(6*E46)=G46,L46,IF(AX7-(7*E46)=G46,L46,IF(AX7-(8*E46)=G46,L46,IF(AX7-(9*E46)=G46,L46,IF(AX7-(10*E46)=G46,L46,IF(AX7-(11*E46)=G46,L46,IF(AX7-(12*E46)=G46,L46,IF(AX7-(13*E46)=G46,L46,IF(AX7-(14*E46)=G46,L46,IF(AX7-(15*E46)=G46,L46,IF(AX7-(16*E46)=G46,L46,IF(AX7-(17*E46)=G46,L46,IF(AX7-(18*E46)=G46,L46,IF(AX7-(19*E46)=G46,L46,IF(AX7-(20*E46)=G46,L46,IF(AX7-(21*E46)=G46,L46,IF(AX7-(22*E46)=G46,L46,IF(AX7-(23*E46)=G46,L46,IF(AX7-(24*E46)=G46,L46,IF(AX7-(25*E46)=G46,L46,""))))))))))))))))))))))))))</f>
        <v/>
      </c>
      <c r="AY46" s="56" t="str">
        <f>IF(G46=AY7,L46,IF(AY7-E46=G46,L46,IF(AY7-(2*E46)=G46,L46,IF(AY7-(3*E46)=G46,L46,IF(AY7-(4*E46)=G46,L46,IF(AY7-(5*E46)=G46,L46,IF(AY7-(6*E46)=G46,L46,IF(AY7-(7*E46)=G46,L46,IF(AY7-(8*E46)=G46,L46,IF(AY7-(9*E46)=G46,L46,IF(AY7-(10*E46)=G46,L46,IF(AY7-(11*E46)=G46,L46,IF(AY7-(12*E46)=G46,L46,IF(AY7-(13*E46)=G46,L46,IF(AY7-(14*E46)=G46,L46,IF(AY7-(15*E46)=G46,L46,IF(AY7-(16*E46)=G46,L46,IF(AY7-(17*E46)=G46,L46,IF(AY7-(18*E46)=G46,L46,IF(AY7-(19*E46)=G46,L46,IF(AY7-(20*E46)=G46,L46,IF(AY7-(21*E46)=G46,L46,IF(AY7-(22*E46)=G46,L46,IF(AY7-(23*E46)=G46,L46,IF(AY7-(24*E46)=G46,L46,IF(AY7-(25*E46)=G46,L46,""))))))))))))))))))))))))))</f>
        <v/>
      </c>
      <c r="AZ46" s="56" t="str">
        <f>IF(G46=AZ7,L46,IF(AZ7-E46=G46,L46,IF(AZ7-(2*E46)=G46,L46,IF(AZ7-(3*E46)=G46,L46,IF(AZ7-(4*E46)=G46,L46,IF(AZ7-(5*E46)=G46,L46,IF(AZ7-(6*E46)=G46,L46,IF(AZ7-(7*E46)=G46,L46,IF(AZ7-(8*E46)=G46,L46,IF(AZ7-(9*E46)=G46,L46,IF(AZ7-(10*E46)=G46,L46,IF(AZ7-(11*E46)=G46,L46,IF(AZ7-(12*E46)=G46,L46,IF(AZ7-(13*E46)=G46,L46,IF(AZ7-(14*E46)=G46,L46,IF(AZ7-(15*E46)=G46,L46,IF(AZ7-(16*E46)=G46,L46,IF(AZ7-(17*E46)=G46,L46,IF(AZ7-(18*E46)=G46,L46,IF(AZ7-(19*E46)=G46,L46,IF(AZ7-(20*E46)=G46,L46,IF(AZ7-(21*E46)=G46,L46,IF(AZ7-(22*E46)=G46,L46,IF(AZ7-(23*E46)=G46,L46,IF(AZ7-(24*E46)=G46,L46,IF(AZ7-(25*E46)=G46,L46,""))))))))))))))))))))))))))</f>
        <v/>
      </c>
      <c r="BA46" s="56" t="str">
        <f>IF(G46=BA7,L46,IF(BA7-E46=G46,L46,IF(BA7-(2*E46)=G46,L46,IF(BA7-(3*E46)=G46,L46,IF(BA7-(4*E46)=G46,L46,IF(BA7-(5*E46)=G46,L46,IF(BA7-(6*E46)=G46,L46,IF(BA7-(7*E46)=G46,L46,IF(BA7-(8*E46)=G46,L46,IF(BA7-(9*E46)=G46,L46,IF(BA7-(10*E46)=G46,L46,IF(BA7-(11*E46)=G46,L46,IF(BA7-(12*E46)=G46,L46,IF(BA7-(13*E46)=G46,L46,IF(BA7-(14*E46)=G46,L46,IF(BA7-(15*E46)=G46,L46,IF(BA7-(16*E46)=G46,L46,IF(BA7-(17*E46)=G46,L46,IF(BA7-(18*E46)=G46,L46,IF(BA7-(19*E46)=G46,L46,IF(BA7-(20*E46)=G46,L46,IF(BA7-(21*E46)=G46,L46,IF(BA7-(22*E46)=G46,L46,IF(BA7-(23*E46)=G46,L46,IF(BA7-(24*E46)=G46,L46,IF(BA7-(25*E46)=G46,L46,""))))))))))))))))))))))))))</f>
        <v/>
      </c>
      <c r="BB46" s="56" t="str">
        <f>IF(G46=BB7,L46,IF(BB7-E46=G46,L46,IF(BB7-(2*E46)=G46,L46,IF(BB7-(3*E46)=G46,L46,IF(BB7-(4*E46)=G46,L46,IF(BB7-(5*E46)=G46,L46,IF(BB7-(6*E46)=G46,L46,IF(BB7-(7*E46)=G46,L46,IF(BB7-(8*E46)=G46,L46,IF(BB7-(9*E46)=G46,L46,IF(BB7-(10*E46)=G46,L46,IF(BB7-(11*E46)=G46,L46,IF(BB7-(12*E46)=G46,L46,IF(BB7-(13*E46)=G46,L46,IF(BB7-(14*E46)=G46,L46,IF(BB7-(15*E46)=G46,L46,IF(BB7-(16*E46)=G46,L46,IF(BB7-(17*E46)=G46,L46,IF(BB7-(18*E46)=G46,L46,IF(BB7-(19*E46)=G46,L46,IF(BB7-(20*E46)=G46,L46,IF(BB7-(21*E46)=G46,L46,IF(BB7-(22*E46)=G46,L46,IF(BB7-(23*E46)=G46,L46,IF(BB7-(24*E46)=G46,L46,IF(BB7-(25*E46)=G46,L46,""))))))))))))))))))))))))))</f>
        <v/>
      </c>
      <c r="BC46" s="56" t="str">
        <f>IF(G46=BC7,L46,IF(BC7-E46=G46,L46,IF(BC7-(2*E46)=G46,L46,IF(BC7-(3*E46)=G46,L46,IF(BC7-(4*E46)=G46,L46,IF(BC7-(5*E46)=G46,L46,IF(BC7-(6*E46)=G46,L46,IF(BC7-(7*E46)=G46,L46,IF(BC7-(8*E46)=G46,L46,IF(BC7-(9*E46)=G46,L46,IF(BC7-(10*E46)=G46,L46,IF(BC7-(11*E46)=G46,L46,IF(BC7-(12*E46)=G46,L46,IF(BC7-(13*E46)=G46,L46,IF(BC7-(14*E46)=G46,L46,IF(BC7-(15*E46)=G46,L46,IF(BC7-(16*E46)=G46,L46,IF(BC7-(17*E46)=G46,L46,IF(BC7-(18*E46)=G46,L46,IF(BC7-(19*E46)=G46,L46,IF(BC7-(20*E46)=G46,L46,IF(BC7-(21*E46)=G46,L46,IF(BC7-(22*E46)=G46,L46,IF(BC7-(23*E46)=G46,L46,IF(BC7-(24*E46)=G46,L46,IF(BC7-(25*E46)=G46,L46,""))))))))))))))))))))))))))</f>
        <v/>
      </c>
      <c r="BD46" s="56" t="str">
        <f>IF(G46=BD7,L46,IF(BD7-E46=G46,L46,IF(BD7-(2*E46)=G46,L46,IF(BD7-(3*E46)=G46,L46,IF(BD7-(4*E46)=G46,L46,IF(BD7-(5*E46)=G46,L46,IF(BD7-(6*E46)=G46,L46,IF(BD7-(7*E46)=G46,L46,IF(BD7-(8*E46)=G46,L46,IF(BD7-(9*E46)=G46,L46,IF(BD7-(10*E46)=G46,L46,IF(BD7-(11*E46)=G46,L46,IF(BD7-(12*E46)=G46,L46,IF(BD7-(13*E46)=G46,L46,IF(BD7-(14*E46)=G46,L46,IF(BD7-(15*E46)=G46,L46,IF(BD7-(16*E46)=G46,L46,IF(BD7-(17*E46)=G46,L46,IF(BD7-(18*E46)=G46,L46,IF(BD7-(19*E46)=G46,L46,IF(BD7-(20*E46)=G46,L46,IF(BD7-(21*E46)=G46,L46,IF(BD7-(22*E46)=G46,L46,IF(BD7-(23*E46)=G46,L46,IF(BD7-(24*E46)=G46,L46,IF(BD7-(25*E46)=G46,L46,""))))))))))))))))))))))))))</f>
        <v/>
      </c>
      <c r="BE46" s="56" t="str">
        <f>IF(G46=BE7,L46,IF(BE7-E46=G46,L46,IF(BE7-(2*E46)=G46,L46,IF(BE7-(3*E46)=G46,L46,IF(BE7-(4*E46)=G46,L46,IF(BE7-(5*E46)=G46,L46,IF(BE7-(6*E46)=G46,L46,IF(BE7-(7*E46)=G46,L46,IF(BE7-(8*E46)=G46,L46,IF(BE7-(9*E46)=G46,L46,IF(BE7-(10*E46)=G46,L46,IF(BE7-(11*E46)=G46,L46,IF(BE7-(12*E46)=G46,L46,IF(BE7-(13*E46)=G46,L46,IF(BE7-(14*E46)=G46,L46,IF(BE7-(15*E46)=G46,L46,IF(BE7-(16*E46)=G46,L46,IF(BE7-(17*E46)=G46,L46,IF(BE7-(18*E46)=G46,L46,IF(BE7-(19*E46)=G46,L46,IF(BE7-(20*E46)=G46,L46,IF(BE7-(21*E46)=G46,L46,IF(BE7-(22*E46)=G46,L46,IF(BE7-(23*E46)=G46,L46,IF(BE7-(24*E46)=G46,L46,IF(BE7-(25*E46)=G46,L46,""))))))))))))))))))))))))))</f>
        <v/>
      </c>
      <c r="BF46" s="56" t="str">
        <f>IF(G46=BF7,L46,IF(BF7-E46=G46,L46,IF(BF7-(2*E46)=G46,L46,IF(BF7-(3*E46)=G46,L46,IF(BF7-(4*E46)=G46,L46,IF(BF7-(5*E46)=G46,L46,IF(BF7-(6*E46)=G46,L46,IF(BF7-(7*E46)=G46,L46,IF(BF7-(8*E46)=G46,L46,IF(BF7-(9*E46)=G46,L46,IF(BF7-(10*E46)=G46,L46,IF(BF7-(11*E46)=G46,L46,IF(BF7-(12*E46)=G46,L46,IF(BF7-(13*E46)=G46,L46,IF(BF7-(14*E46)=G46,L46,IF(BF7-(15*E46)=G46,L46,IF(BF7-(16*E46)=G46,L46,IF(BF7-(17*E46)=G46,L46,IF(BF7-(18*E46)=G46,L46,IF(BF7-(19*E46)=G46,L46,IF(BF7-(20*E46)=G46,L46,IF(BF7-(21*E46)=G46,L46,IF(BF7-(22*E46)=G46,L46,IF(BF7-(23*E46)=G46,L46,IF(BF7-(24*E46)=G46,L46,IF(BF7-(25*E46)=G46,L46,""))))))))))))))))))))))))))</f>
        <v/>
      </c>
      <c r="BG46" s="56" t="str">
        <f>IF(G46=BG7,L46,IF(BG7-E46=G46,L46,IF(BG7-(2*E46)=G46,L46,IF(BG7-(3*E46)=G46,L46,IF(BG7-(4*E46)=G46,L46,IF(BG7-(5*E46)=G46,L46,IF(BG7-(6*E46)=G46,L46,IF(BG7-(7*E46)=G46,L46,IF(BG7-(8*E46)=G46,L46,IF(BG7-(9*E46)=G46,L46,IF(BG7-(10*E46)=G46,L46,IF(BG7-(11*E46)=G46,L46,IF(BG7-(12*E46)=G46,L46,IF(BG7-(13*E46)=G46,L46,IF(BG7-(14*E46)=G46,L46,IF(BG7-(15*E46)=G46,L46,IF(BG7-(16*E46)=G46,L46,IF(BG7-(17*E46)=G46,L46,IF(BG7-(18*E46)=G46,L46,IF(BG7-(19*E46)=G46,L46,IF(BG7-(20*E46)=G46,L46,IF(BG7-(21*E46)=G46,L46,IF(BG7-(22*E46)=G46,L46,IF(BG7-(23*E46)=G46,L46,IF(BG7-(24*E46)=G46,L46,IF(BG7-(25*E46)=G46,L46,""))))))))))))))))))))))))))</f>
        <v/>
      </c>
      <c r="BH46" s="56" t="str">
        <f>IF(G46=BH7,L46,IF(BH7-E46=G46,L46,IF(BH7-(2*E46)=G46,L46,IF(BH7-(3*E46)=G46,L46,IF(BH7-(4*E46)=G46,L46,IF(BH7-(5*E46)=G46,L46,IF(BH7-(6*E46)=G46,L46,IF(BH7-(7*E46)=G46,L46,IF(BH7-(8*E46)=G46,L46,IF(BH7-(9*E46)=G46,L46,IF(BH7-(10*E46)=G46,L46,IF(BH7-(11*E46)=G46,L46,IF(BH7-(12*E46)=G46,L46,IF(BH7-(13*E46)=G46,L46,IF(BH7-(14*E46)=G46,L46,IF(BH7-(15*E46)=G46,L46,IF(BH7-(16*E46)=G46,L46,IF(BH7-(17*E46)=G46,L46,IF(BH7-(18*E46)=G46,L46,IF(BH7-(19*E46)=G46,L46,IF(BH7-(20*E46)=G46,L46,IF(BH7-(21*E46)=G46,L46,IF(BH7-(22*E46)=G46,L46,IF(BH7-(23*E46)=G46,L46,IF(BH7-(24*E46)=G46,L46,IF(BH7-(25*E46)=G46,L46,""))))))))))))))))))))))))))</f>
        <v/>
      </c>
      <c r="BI46" s="56" t="str">
        <f>IF(G46=BI7,L46,IF(BI7-E46=G46,L46,IF(BI7-(2*E46)=G46,L46,IF(BI7-(3*E46)=G46,L46,IF(BI7-(4*E46)=G46,L46,IF(BI7-(5*E46)=G46,L46,IF(BI7-(6*E46)=G46,L46,IF(BI7-(7*E46)=G46,L46,IF(BI7-(8*E46)=G46,L46,IF(BI7-(9*E46)=G46,L46,IF(BI7-(10*E46)=G46,L46,IF(BI7-(11*E46)=G46,L46,IF(BI7-(12*E46)=G46,L46,IF(BI7-(13*E46)=G46,L46,IF(BI7-(14*E46)=G46,L46,IF(BI7-(15*E46)=G46,L46,IF(BI7-(16*E46)=G46,L46,IF(BI7-(17*E46)=G46,L46,IF(BI7-(18*E46)=G46,L46,IF(BI7-(19*E46)=G46,L46,IF(BI7-(20*E46)=G46,L46,IF(BI7-(21*E46)=G46,L46,IF(BI7-(22*E46)=G46,L46,IF(BI7-(23*E46)=G46,L46,IF(BI7-(24*E46)=G46,L46,IF(BI7-(25*E46)=G46,L46,""))))))))))))))))))))))))))</f>
        <v/>
      </c>
      <c r="BJ46" s="56" t="str">
        <f>IF(G46=BJ7,L46,IF(BJ7-E46=G46,L46,IF(BJ7-(2*E46)=G46,L46,IF(BJ7-(3*E46)=G46,L46,IF(BJ7-(4*E46)=G46,L46,IF(BJ7-(5*E46)=G46,L46,IF(BJ7-(6*E46)=G46,L46,IF(BJ7-(7*E46)=G46,L46,IF(BJ7-(8*E46)=G46,L46,IF(BJ7-(9*E46)=G46,L46,IF(BJ7-(10*E46)=G46,L46,IF(BJ7-(11*E46)=G46,L46,IF(BJ7-(12*E46)=G46,L46,IF(BJ7-(13*E46)=G46,L46,IF(BJ7-(14*E46)=G46,L46,IF(BJ7-(15*E46)=G46,L46,IF(BJ7-(16*E46)=G46,L46,IF(BJ7-(17*E46)=G46,L46,IF(BJ7-(18*E46)=G46,L46,IF(BJ7-(19*E46)=G46,L46,IF(BJ7-(20*E46)=G46,L46,IF(BJ7-(21*E46)=G46,L46,IF(BJ7-(22*E46)=G46,L46,IF(BJ7-(23*E46)=G46,L46,IF(BJ7-(24*E46)=G46,L46,IF(BJ7-(25*E46)=G46,L46,""))))))))))))))))))))))))))</f>
        <v/>
      </c>
      <c r="BK46" s="56" t="str">
        <f>IF(G46=BK7,L46,IF(BK7-E46=G46,L46,IF(BK7-(2*E46)=G46,L46,IF(BK7-(3*E46)=G46,L46,IF(BK7-(4*E46)=G46,L46,IF(BK7-(5*E46)=G46,L46,IF(BK7-(6*E46)=G46,L46,IF(BK7-(7*E46)=G46,L46,IF(BK7-(8*E46)=G46,L46,IF(BK7-(9*E46)=G46,L46,IF(BK7-(10*E46)=G46,L46,IF(BK7-(11*E46)=G46,L46,IF(BK7-(12*E46)=G46,L46,IF(BK7-(13*E46)=G46,L46,IF(BK7-(14*E46)=G46,L46,IF(BK7-(15*E46)=G46,L46,IF(BK7-(16*E46)=G46,L46,IF(BK7-(17*E46)=G46,L46,IF(BK7-(18*E46)=G46,L46,IF(BK7-(19*E46)=G46,L46,IF(BK7-(20*E46)=G46,L46,IF(BK7-(21*E46)=G46,L46,IF(BK7-(22*E46)=G46,L46,IF(BK7-(23*E46)=G46,L46,IF(BK7-(24*E46)=G46,L46,IF(BK7-(25*E46)=G46,L46,""))))))))))))))))))))))))))</f>
        <v/>
      </c>
      <c r="BL46" s="56" t="str">
        <f>IF(G46=BL7,L46,IF(BL7-E46=G46,L46,IF(BL7-(2*E46)=G46,L46,IF(BL7-(3*E46)=G46,L46,IF(BL7-(4*E46)=G46,L46,IF(BL7-(5*E46)=G46,L46,IF(BL7-(6*E46)=G46,L46,IF(BL7-(7*E46)=G46,L46,IF(BL7-(8*E46)=G46,L46,IF(BL7-(9*E46)=G46,L46,IF(BL7-(10*E46)=G46,L46,IF(BL7-(11*E46)=G46,L46,IF(BL7-(12*E46)=G46,L46,IF(BL7-(13*E46)=G46,L46,IF(BL7-(14*E46)=G46,L46,IF(BL7-(15*E46)=G46,L46,IF(BL7-(16*E46)=G46,L46,IF(BL7-(17*E46)=G46,L46,IF(BL7-(18*E46)=G46,L46,IF(BL7-(19*E46)=G46,L46,IF(BL7-(20*E46)=G46,L46,IF(BL7-(21*E46)=G46,L46,IF(BL7-(22*E46)=G46,L46,IF(BL7-(23*E46)=G46,L46,IF(BL7-(24*E46)=G46,L46,IF(BL7-(25*E46)=G46,L46,""))))))))))))))))))))))))))</f>
        <v/>
      </c>
      <c r="BM46" s="57" t="str">
        <f>IF(G46=BM7,L46,IF(BM7-E46=G46,L46,IF(BM7-(2*E46)=G46,L46,IF(BM7-(3*E46)=G46,L46,IF(BM7-(4*E46)=G46,L46,IF(BM7-(5*E46)=G46,L46,IF(BM7-(6*E46)=G46,L46,IF(BM7-(7*E46)=G46,L46,IF(BM7-(8*E46)=G46,L46,IF(BM7-(9*E46)=G46,L46,IF(BM7-(10*E46)=G46,L46,IF(BM7-(11*E46)=G46,L46,IF(BM7-(12*E46)=G46,L46,IF(BM7-(13*E46)=G46,L46,IF(BM7-(14*E46)=G46,L46,IF(BM7-(15*E46)=G46,L46,IF(BM7-(16*E46)=G46,L46,IF(BM7-(17*E46)=G46,L46,IF(BM7-(18*E46)=G46,L46,IF(BM7-(19*E46)=G46,L46,IF(BM7-(20*E46)=G46,L46,IF(BM7-(21*E46)=G46,L46,IF(BM7-(22*E46)=G46,L46,IF(BM7-(23*E46)=G46,L46,IF(BM7-(24*E46)=G46,L46,IF(BM7-(25*E46)=G46,L46,""))))))))))))))))))))))))))</f>
        <v/>
      </c>
    </row>
    <row r="47" spans="1:65" x14ac:dyDescent="0.3">
      <c r="A47" s="1" t="s">
        <v>13</v>
      </c>
      <c r="B47" s="7" t="s">
        <v>25</v>
      </c>
      <c r="C47" s="50" t="s">
        <v>58</v>
      </c>
      <c r="D47" s="6" t="s">
        <v>268</v>
      </c>
      <c r="E47" s="6">
        <v>25</v>
      </c>
      <c r="F47" s="96">
        <v>2004</v>
      </c>
      <c r="G47" s="46">
        <f t="shared" si="7"/>
        <v>2029</v>
      </c>
      <c r="H47" s="28" t="s">
        <v>19</v>
      </c>
      <c r="I47" s="28">
        <v>30</v>
      </c>
      <c r="J47" s="28" t="str">
        <f>IF(D47='Entréer Trapphus'!N3,"63611",IF(D47='Entréer Trapphus'!N4,"63613",IF(D47='Entréer Trapphus'!N5,"63621",IF(D47='Entréer Trapphus'!N6,"63622",IF(D47='Entréer Trapphus'!N7,"63623",IF(D47='Entréer Trapphus'!N8,"63624",IF(D47='Entréer Trapphus'!N9,"63626",IF(D47='Entréer Trapphus'!N10,"63671",IF(D47='Entréer Trapphus'!N11,"63673",IF(D47='Entréer Trapphus'!N12,"63691",IF(D47='Entréer Trapphus'!N13,"63694","")))))))))))</f>
        <v>63673</v>
      </c>
      <c r="K47" s="28">
        <v>3220</v>
      </c>
      <c r="L47" s="91">
        <f t="shared" si="8"/>
        <v>96.6</v>
      </c>
      <c r="M47" s="28"/>
      <c r="O47" s="58" t="str">
        <f>IF(G47=O6,L47,IF(O6-E47=G47,L47,IF(O6-(2*E47)=G47,L47,IF(O6-(3*E47)=G47,L47,IF(O6-(4*E47)=G47,L47,IF(O6-(5*E47)=G47,L47,IF(O6-(6*E47)=G47,L47,IF(O6-(7*E47)=G47,L47,IF(O6-(8*E47)=G47,L47,IF(O6-(9*E47)=G47,L47,IF(O6-(10*E47)=G47,L47,IF(O6-(11*E47)=G47,L47,IF(O6-(12*E47)=G47,L47,IF(O6-(13*E47)=G47,L47,IF(O6-(14*E47)=G47,L47,IF(O6-(15*E47)=G47,L47,IF(O6-(16*E47)=G47,L47,IF(O6-(17*E47)=G47,L47,IF(O6-(18*E47)=G47,L47,IF(O6-(19*E47)=G47,L47,IF(O6-(20*E47)=G47,L47,IF(O6-(21*E47)=G47,L47,IF(O6-(22*E47)=G47,L47,IF(O6-(23*E47)=G47,L47,IF(O6-(24*E47)=G47,L47,IF(O6-(25*E47)=G47,L47,""))))))))))))))))))))))))))</f>
        <v/>
      </c>
      <c r="P47" s="59" t="str">
        <f>IF(G47=P6,L47,IF(P6-E47=G47,L47,IF(P6-(2*E47)=G47,L47,IF(P6-(3*E47)=G47,L47,IF(P6-(4*E47)=G47,L47,IF(P6-(5*E47)=G47,L47,IF(P6-(6*E47)=G47,L47,IF(P6-(7*E47)=G47,L47,IF(P6-(8*E47)=G47,L47,IF(P6-(9*E47)=G47,L47,IF(P6-(10*E47)=G47,L47,IF(P6-(11*E47)=G47,L47,IF(P6-(12*E47)=G47,L47,IF(P6-(13*E47)=G47,L47,IF(P6-(14*E47)=G47,L47,IF(P6-(15*E47)=G47,L47,IF(P6-(16*E47)=G47,L47,IF(P6-(17*E47)=G47,L47,IF(P6-(18*E47)=G47,L47,IF(P6-(19*E47)=G47,L47,IF(P6-(20*E47)=G47,L47,IF(P6-(21*E47)=G47,L47,IF(P6-(22*E47)=G47,L47,IF(P6-(23*E47)=G47,L47,IF(P6-(24*E47)=G47,L47,IF(P6-(25*E47)=G47,L47,""))))))))))))))))))))))))))</f>
        <v/>
      </c>
      <c r="Q47" s="59" t="str">
        <f>IF(G47=Q6,L47,IF(Q6-E47=G47,L47,IF(Q6-(2*E47)=G47,L47,IF(Q6-(3*E47)=G47,L47,IF(Q6-(4*E47)=G47,L47,IF(Q6-(5*E47)=G47,L47,IF(Q6-(6*E47)=G47,L47,IF(Q6-(7*E47)=G47,L47,IF(Q6-(8*E47)=G47,L47,IF(Q6-(9*E47)=G47,L47,IF(Q6-(10*E47)=G47,L47,IF(Q6-(11*E47)=G47,L47,IF(Q6-(12*E47)=G47,L47,IF(Q6-(13*E47)=G47,L47,IF(Q6-(14*E47)=G47,L47,IF(Q6-(15*E47)=G47,L47,IF(Q6-(16*E47)=G47,L47,IF(Q6-(17*E47)=G47,L47,IF(Q6-(18*E47)=G47,L47,IF(Q6-(19*E47)=G47,L47,IF(Q6-(20*E47)=G47,L47,IF(Q6-(21*E47)=G47,L47,IF(Q6-(22*E47)=G47,L47,IF(Q6-(23*E47)=G47,L47,IF(Q6-(24*E47)=G47,L47,IF(Q6-(25*E47)=G47,L47,""))))))))))))))))))))))))))</f>
        <v/>
      </c>
      <c r="R47" s="59" t="str">
        <f>IF(G47=R6,L47,IF(R6-E47=G47,L47,IF(R6-(2*E47)=G47,L47,IF(R6-(3*E47)=G47,L47,IF(R6-(4*E47)=G47,L47,IF(R6-(5*E47)=G47,L47,IF(R6-(6*E47)=G47,L47,IF(R6-(7*E47)=G47,L47,IF(R6-(8*E47)=G47,L47,IF(R6-(9*E47)=G47,L47,IF(R6-(10*E47)=G47,L47,IF(R6-(11*E47)=G47,L47,IF(R6-(12*E47)=G47,L47,IF(R6-(13*E47)=G47,L47,IF(R6-(14*E47)=G47,L47,IF(R6-(15*E47)=G47,L47,IF(R6-(16*E47)=G47,L47,IF(R6-(17*E47)=G47,L47,IF(R6-(18*E47)=G47,L47,IF(R6-(19*E47)=G47,L47,IF(R6-(20*E47)=G47,L47,IF(R6-(21*E47)=G47,L47,IF(R6-(22*E47)=G47,L47,IF(R6-(23*E47)=G47,L47,IF(R6-(24*E47)=G47,L47,IF(R6-(25*E47)=G47,L47,""))))))))))))))))))))))))))</f>
        <v/>
      </c>
      <c r="S47" s="59" t="str">
        <f>IF(G47=S6,L47,IF(S6-E47=G47,L47,IF(S6-(2*E47)=G47,L47,IF(S6-(3*E47)=G47,L47,IF(S6-(4*E47)=G47,L47,IF(S6-(5*E47)=G47,L47,IF(S6-(6*E47)=G47,L47,IF(S6-(7*E47)=G47,L47,IF(S6-(8*E47)=G47,L47,IF(S6-(9*E47)=G47,L47,IF(S6-(10*E47)=G47,L47,IF(S6-(11*E47)=G47,L47,IF(S6-(12*E47)=G47,L47,IF(S6-(13*E47)=G47,L47,IF(S6-(14*E47)=G47,L47,IF(S6-(15*E47)=G47,L47,IF(S6-(16*E47)=G47,L47,IF(S6-(17*E47)=G47,L47,IF(S6-(18*E47)=G47,L47,IF(S6-(19*E47)=G47,L47,IF(S6-(20*E47)=G47,L47,IF(S6-(21*E47)=G47,L47,IF(S6-(22*E47)=G47,L47,IF(S6-(23*E47)=G47,L47,IF(S6-(24*E47)=G47,L47,IF(S6-(25*E47)=G47,L47,""))))))))))))))))))))))))))</f>
        <v/>
      </c>
      <c r="T47" s="59" t="str">
        <f>IF(G47=T6,L47,IF(T6-E47=G47,L47,IF(T6-(2*E47)=G47,L47,IF(T6-(3*E47)=G47,L47,IF(T6-(4*E47)=G47,L47,IF(T6-(5*E47)=G47,L47,IF(T6-(6*E47)=G47,L47,IF(T6-(7*E47)=G47,L47,IF(T6-(8*E47)=G47,L47,IF(T6-(9*E47)=G47,L47,IF(T6-(10*E47)=G47,L47,IF(T6-(11*E47)=G47,L47,IF(T6-(12*E47)=G47,L47,IF(T6-(13*E47)=G47,L47,IF(T6-(14*E47)=G47,L47,IF(T6-(15*E47)=G47,L47,IF(T6-(16*E47)=G47,L47,IF(T6-(17*E47)=G47,L47,IF(T6-(18*E47)=G47,L47,IF(T6-(19*E47)=G47,L47,IF(T6-(20*E47)=G47,L47,IF(T6-(21*E47)=G47,L47,IF(T6-(22*E47)=G47,L47,IF(T6-(23*E47)=G47,L47,IF(T6-(24*E47)=G47,L47,IF(T6-(25*E47)=G47,L47,""))))))))))))))))))))))))))</f>
        <v/>
      </c>
      <c r="U47" s="59">
        <f>IF(G47=U6,L47,IF(U6-E47=G47,L47,IF(U6-(2*E47)=G47,L47,IF(U6-(3*E47)=G47,L47,IF(U6-(4*E47)=G47,L47,IF(U6-(5*E47)=G47,L47,IF(U6-(6*E47)=G47,L47,IF(U6-(7*E47)=G47,L47,IF(U6-(8*E47)=G47,L47,IF(U6-(9*E47)=G47,L47,IF(U6-(10*E47)=G47,L47,IF(U6-(11*E47)=G47,L47,IF(U6-(12*E47)=G47,L47,IF(U6-(13*E47)=G47,L47,IF(U6-(14*E47)=G47,L47,IF(U6-(15*E47)=G47,L47,IF(U6-(16*E47)=G47,L47,IF(U6-(17*E47)=G47,L47,IF(U6-(18*E47)=G47,L47,IF(U6-(19*E47)=G47,L47,IF(U6-(20*E47)=G47,L47,IF(U6-(21*E47)=G47,L47,IF(U6-(22*E47)=G47,L47,IF(U6-(23*E47)=G47,L47,IF(U6-(24*E47)=G47,L47,IF(U6-(25*E47)=G47,L47,""))))))))))))))))))))))))))</f>
        <v>96.6</v>
      </c>
      <c r="V47" s="59" t="str">
        <f>IF(G47=V6,L47,IF(V6-E47=G47,L47,IF(V6-(2*E47)=G47,L47,IF(V6-(3*E47)=G47,L47,IF(V6-(4*E47)=G47,L47,IF(V6-(5*E47)=G47,L47,IF(V6-(6*E47)=G47,L47,IF(V6-(7*E47)=G47,L47,IF(V6-(8*E47)=G47,L47,IF(V6-(9*E47)=G47,L47,IF(V6-(10*E47)=G47,L47,IF(V6-(11*E47)=G47,L47,IF(V6-(12*E47)=G47,L47,IF(V6-(13*E47)=G47,L47,IF(V6-(14*E47)=G47,L47,IF(V6-(1*E47)=G47,L47,IF(V6-(16*E47)=G47,L47,IF(V6-(17*E47)=G47,L47,IF(V6-(18*E47)=G47,L47,IF(V6-(19*E47)=G47,L47,IF(V6-(20*E47)=G47,L47,IF(V6-(21*E47)=G47,L47,IF(V6-(22*E47)=G47,L47,IF(V6-(23*E47)=G47,L47,IF(V6-(24*E47)=G47,L47,IF(V6-(25*E47)=G47,L47,""))))))))))))))))))))))))))</f>
        <v/>
      </c>
      <c r="W47" s="59" t="str">
        <f>IF(G47=W6,L47,IF(W6-E47=G47,L47,IF(W6-(2*E47)=G47,L47,IF(W6-(3*E47)=G47,L47,IF(W6-(4*E47)=G47,L47,IF(W6-(5*E47)=G47,L47,IF(W6-(6*E47)=G47,L47,IF(W6-(7*E47)=G47,L47,IF(W6-(8*E47)=G47,L47,IF(W6-(9*E47)=G47,L47,IF(W6-(10*E47)=G47,L47,IF(W6-(11*E47)=G47,L47,IF(W6-(12*E47)=G47,L47,IF(W6-(13*E47)=G47,L47,IF(W6-(14*E47)=G47,L47,IF(W6-(15*E47)=G47,L47,IF(W6-(16*E47)=G47,L47,IF(W6-(17*E47)=G47,L47,IF(W6-(18*E47)=G47,L47,IF(W6-(19*E47)=G47,L47,IF(W6-(20*E47)=G47,L47,IF(W6-(21*E47)=G47,L47,IF(W6-(22*E47)=G47,L47,IF(W6-(23*E47)=G47,L47,IF(W6-(24*E47)=G47,L47,IF(W6-(25*E47)=G47,L47,""))))))))))))))))))))))))))</f>
        <v/>
      </c>
      <c r="X47" s="59" t="str">
        <f>IF(G47=X6,L47,IF(X6-E47=G47,L47,IF(X6-(2*E47)=G47,L47,IF(X6-(3*E47)=G47,L47,IF(X6-(4*E47)=G47,L47,IF(X6-(5*E47)=G47,L47,IF(X6-(6*E47)=G47,L47,IF(X6-(7*E47)=G47,L47,IF(X6-(8*E47)=G47,L47,IF(X6-(9*E47)=G47,L47,IF(X6-(10*E47)=G47,L47,IF(X6-(11*E47)=G47,L47,IF(X6-(12*E47)=G47,L47,IF(X6-(13*E47)=G47,L47,IF(X6-(14*E47)=G47,L47,IF(X6-(15*E47)=G47,L47,IF(X6-(16*E47)=G47,L47,IF(X6-(17*E47)=G47,L47,IF(X6-(18*E47)=G47,L47,IF(X6-(19*E47)=G47,L47,IF(X6-(20*E47)=G47,L47,IF(X6-(21*E47)=G47,L47,IF(X6-(22*E47)=G47,L47,IF(X6-(23*E47)=G47,L47,IF(X6-(24*E47)=G47,L47,IF(X6-(25*E47)=G47,L47,""))))))))))))))))))))))))))</f>
        <v/>
      </c>
      <c r="Y47" s="59" t="str">
        <f>IF(G47=Y6,L47,IF(Y6-E47=G47,L47,IF(Y6-(2*E47)=G47,L47,IF(Y6-(3*E47)=G47,L47,IF(Y6-(4*E47)=G47,L47,IF(Y6-(5*E47)=G47,L47,IF(Y6-(6*E47)=G47,L47,IF(Y6-(7*E47)=G47,L47,IF(Y6-(8*E47)=G47,L47,IF(Y6-(9*E47)=G47,L47,IF(Y6-(10*E47)=G47,L47,IF(Y6-(11*E47)=G47,L47,IF(Y6-(12*E47)=G47,L47,IF(Y6-(13*E47)=G47,L47,IF(Y6-(14*E47)=G47,L47,IF(Y6-(15*E47)=G47,L47,IF(Y6-(16*E47)=G47,L47,IF(Y6-(17*E47)=G47,L47,IF(Y6-(18*E47)=G47,L47,IF(Y6-(19*E47)=G47,L47,IF(Y6-(20*E47)=G47,L47,IF(Y6-(21*E47)=G47,L47,IF(Y6-(22*E47)=G47,L47,IF(Y6-(23*E47)=G47,L47,IF(Y6-(24*E47)=G47,L47,IF(Y6-(25*E47)=G47,L47,""))))))))))))))))))))))))))</f>
        <v/>
      </c>
      <c r="Z47" s="59" t="str">
        <f>IF(G47=Z6,L47,IF(Z6-E47=G47,L47,IF(Z6-(2*E47)=G47,L47,IF(Z6-(3*E47)=G47,L47,IF(Z6-(4*E47)=G47,L47,IF(Z6-(5*E47)=G47,L47,IF(Z6-(6*E47)=G47,L47,IF(Z6-(7*E47)=G47,L47,IF(Z6-(8*E47)=G47,L47,IF(Z6-(9*E47)=G47,L47,IF(Z6-(10*E47)=G47,L47,IF(Z6-(11*E47)=G47,L47,IF(Z6-(12*E47)=G47,L47,IF(Z6-(13*E47)=G47,L47,IF(Z6-(14*E47)=G47,L47,IF(Z6-(15*E47)=G47,L47,IF(Z6-(16*E47)=G47,L47,IF(Z6-(17*E47)=G47,L47,IF(Z6-(18*E47)=G47,L47,IF(Z6-(19*E47)=G47,L47,IF(Z6-(20*E47)=G47,L47,IF(Z6-(21*E47)=G47,L47,IF(Z6-(22*E47)=G47,L47,IF(Z6-(23*E47)=G47,L47,IF(Z6-(24*E47)=G47,L47,IF(Z6-(25*E47)=G47,L47,""))))))))))))))))))))))))))</f>
        <v/>
      </c>
      <c r="AA47" s="59" t="str">
        <f>IF(G47=AA6,L47,IF(AA6-E47=G47,L47,IF(AA6-(2*E47)=G47,L47,IF(AA6-(3*E47)=G47,L47,IF(AA6-(4*E47)=G47,L47,IF(AA6-(5*E47)=G47,L47,IF(AA6-(6*E47)=G47,L47,IF(AA6-(7*E47)=G47,L47,IF(AA6-(8*E47)=G47,L47,IF(AA6-(9*E47)=G47,L47,IF(AA6-(10*E47)=G47,L47,IF(AA6-(11*E47)=G47,L47,IF(AA6-(12*E47)=G47,L47,IF(AA6-(13*E47)=G47,L47,IF(AA6-(14*E47)=G47,L47,IF(AA6-(15*E47)=G47,L47,IF(AA6-(16*E47)=G47,L47,IF(AA6-(17*E47)=G47,L47,IF(AA6-(18*E47)=G47,L47,IF(AA6-(19*E47)=G47,L47,IF(AA6-(20*E47)=G47,L47,IF(AA6-(21*E47)=G47,L47,IF(AA6-(22*E47)=G47,L47,IF(AA6-(23*E47)=G47,L47,IF(AA6-(24*E47)=G47,L47,IF(AA6-(25*E47)=G47,L47,""))))))))))))))))))))))))))</f>
        <v/>
      </c>
      <c r="AB47" s="59" t="str">
        <f>IF(G47=AB6,L47,IF(AB6-E47=G47,L47,IF(AB6-(2*E47)=G47,L47,IF(AB6-(3*E47)=G47,L47,IF(AB6-(4*E47)=G47,L47,IF(AB6-(5*E47)=G47,L47,IF(AB6-(6*E47)=G47,L47,IF(AB6-(7*E47)=G47,L47,IF(AB6-(8*E47)=G47,L47,IF(AB6-(9*E47)=G47,L47,IF(AB6-(10*E47)=G47,L47,IF(AB6-(11*E47)=G47,L47,IF(AB6-(12*E47)=G47,L47,IF(AB6-(13*E47)=G47,L47,IF(AB6-(14*E47)=G47,L47,IF(AB6-(15*E47)=G47,L47,IF(AB6-(16*E47)=G47,L47,IF(AB6-(17*E47)=G47,L47,IF(AB6-(18*E47)=G47,L47,IF(AB6-(19*E47)=G47,L47,IF(AB6-(20*E47)=G47,L47,IF(AB6-(21*E47)=G47,L47,IF(AB6-(22*E47)=G47,L47,IF(AB6-(23*E47)=G47,L47,IF(AB6-(24*E47)=G47,L47,IF(AB6-(25*E47)=G47,L47,""))))))))))))))))))))))))))</f>
        <v/>
      </c>
      <c r="AC47" s="59" t="str">
        <f>IF(G47=AC6,L47,IF(AC6-E47=G47,L47,IF(AC6-(2*E47)=G47,L47,IF(AC6-(3*E47)=G47,L47,IF(AC6-(4*E47)=G47,L47,IF(AC6-(5*E47)=G47,L47,IF(AC6-(6*E47)=G47,L47,IF(AC6-(7*E47)=G47,L47,IF(AC6-(8*E47)=G47,L47,IF(AC6-(9*E47)=G47,L47,IF(AC6-(10*E47)=G47,L47,IF(AC6-(11*E47)=G47,L47,IF(AC6-(12*E47)=G47,L47,IF(AC6-(13*E47)=G47,L47,IF(AC6-(14*E47)=G47,L47,IF(AC6-(15*E47)=G47,L47,IF(AC6-(16*E47)=G47,L47,IF(AC6-(17*E47)=G47,L47,IF(AC6-(18*E47)=G47,L47,IF(AC6-(19*E47)=G47,L47,IF(AC6-(20*E47)=G47,L47,IF(AC6-(21*E47)=G47,L47,IF(AC6-(22*E47)=G47,L47,IF(AC6-(23*E47)=G47,L47,IF(AC6-(24*E47)=G47,L47,IF(AC6-(25*E47)=G47,L47,""))))))))))))))))))))))))))</f>
        <v/>
      </c>
      <c r="AD47" s="59" t="str">
        <f>IF(G47=AD6,L47,IF(AD6-E47=G47,L47,IF(AD6-(2*E47)=G47,L47,IF(AD6-(3*E47)=G47,L47,IF(AD6-(4*E47)=G47,L47,IF(AD6-(5*E47)=G47,L47,IF(AD6-(6*E47)=G47,L47,IF(AD6-(7*E47)=G47,L47,IF(AD6-(8*E47)=G47,L47,IF(AD6-(9*E47)=G47,L47,IF(AD6-(10*E47)=G47,L47,IF(AD6-(11*E47)=G47,L47,IF(AD6-(12*E47)=G47,L47,IF(AD6-(13*E47)=G47,L47,IF(AD6-(14*E47)=G47,L47,IF(AD6-(15*E47)=G47,L47,IF(AD6-(16*E47)=G47,L47,IF(AD6-(17*E47)=G47,L47,IF(AD6-(18*E47)=G47,L47,IF(AD6-(19*E47)=G47,L47,IF(AD6-(20*E47)=G47,L47,IF(AD6-(21*E47)=G47,L47,IF(AD6-(22*E47)=G47,L47,IF(AD6-(23*E47)=G47,L47,IF(AD6-(24*E47)=G47,L47,IF(AD6-(25*E47)=G47,L47,""))))))))))))))))))))))))))</f>
        <v/>
      </c>
      <c r="AE47" s="59" t="str">
        <f>IF(G47=AE6,L47,IF(AE6-E47=G47,L47,IF(AE6-(2*E47)=G47,L47,IF(AE6-(3*E47)=G47,L47,IF(AE6-(4*E47)=G47,L47,IF(AE6-(5*E47)=G47,L47,IF(AE6-(6*E47)=G47,L47,IF(AE6-(7*E47)=G47,L47,IF(AE6-(8*E47)=G47,L47,IF(AE6-(9*E47)=G47,L47,IF(AE6-(10*E47)=G47,L47,IF(AE6-(11*E47)=G47,L47,IF(AE6-(12*E47)=G47,L47,IF(AE6-(13*E47)=G47,L47,IF(AE6-(14*E47)=G47,L47,IF(AE6-(15*E47)=G47,L47,IF(AE6-(16*E47)=G47,L47,IF(AE6-(17*E47)=G47,L47,IF(AE6-(18*E47)=G47,L47,IF(AE6-(19*E47)=G47,L47,IF(AE6-(20*E47)=G47,L47,IF(AE6-(21*E47)=G47,L47,IF(AE6-(22*E47)=G47,L47,IF(AE6-(23*E47)=G47,L47,IF(AE6-(24*E47)=G47,L47,IF(AE6-(25*E47)=G47,L47,""))))))))))))))))))))))))))</f>
        <v/>
      </c>
      <c r="AF47" s="59" t="str">
        <f>IF(G47=AF6,L47,IF(AF6-E47=G47,L47,IF(AF6-(2*E47)=G47,L47,IF(AF6-(3*E47)=G47,L47,IF(AF6-(4*E47)=G47,L47,IF(AF6-(5*E47)=G47,L47,IF(AF6-(6*E47)=G47,L47,IF(AF6-(7*E47)=G47,L47,IF(AF6-(8*E47)=G47,L47,IF(AF6-(9*E47)=G47,L47,IF(AF6-(10*E47)=G47,L47,IF(AF6-(11*E47)=G47,L47,IF(AF6-(12*E47)=G47,L47,IF(AF6-(13*E47)=G47,L47,IF(AF6-(14*E47)=G47,L47,IF(AF6-(15*E47)=G47,L47,IF(AF6-(16*E47)=G47,L47,IF(AF6-(17*E47)=G47,L47,IF(AF6-(18*E47)=G47,L47,IF(AF6-(19*E47)=G47,L47,IF(AF6-(20*E47)=G47,L47,IF(AF6-(21*E47)=G47,L47,IF(AF6-(22*E47)=G47,L47,IF(AF6-(23*E47)=G47,L47,IF(AF6-(24*E47)=G47,L47,IF(AF6-(25*E47)=G47,L47,""))))))))))))))))))))))))))</f>
        <v/>
      </c>
      <c r="AG47" s="59" t="str">
        <f>IF(G47=AG6,L47,IF(AG6-E47=G47,L47,IF(AG6-(2*E47)=G47,L47,IF(AG6-(3*E47)=G47,L47,IF(AG6-(4*E47)=G47,L47,IF(AG6-(5*E47)=G47,L47,IF(AG6-(6*E47)=G47,L47,IF(AG6-(7*E47)=G47,L47,IF(AG6-(8*E47)=G47,L47,IF(AG6-(9*E47)=G47,L47,IF(AG6-(10*E47)=G47,L47,IF(AG6-(11*E47)=G47,L47,IF(AG6-(12*E47)=G47,L47,IF(AG6-(13*E47)=G47,L47,IF(AG6-(14*E47)=G47,L47,IF(AG6-(15*E47)=G47,L47,IF(AG6-(16*E47)=G47,L47,IF(AG6-(17*E47)=G47,L47,IF(AG6-(18*E47)=G47,L47,IF(AG6-(19*E47)=G47,L47,IF(AG6-(20*E47)=G47,L47,IF(AG6-(21*E47)=G47,L47,IF(AG6-(22*E47)=G47,L47,IF(AG6-(23*E47)=G47,L47,IF(AG6-(24*E47)=G47,L47,IF(AG6-(25*E47)=G47,L47,""))))))))))))))))))))))))))</f>
        <v/>
      </c>
      <c r="AH47" s="59" t="str">
        <f>IF(G47=AH6,L47,IF(AH6-E47=G47,L47,IF(AH6-(2*E47)=G47,L47,IF(AH6-(3*E47)=G47,L47,IF(AH6-(4*E47)=G47,L47,IF(AH6-(5*E47)=G47,L47,IF(AH6-(6*E47)=G47,L47,IF(AH6-(7*E47)=G47,L47,IF(AH6-(8*E47)=G47,L47,IF(AH6-(9*E47)=G47,L47,IF(AH6-(10*E47)=G47,L47,IF(AH6-(11*E47)=G47,L47,IF(AH6-(12*E47)=G47,L47,IF(AH6-(13*E47)=G47,L47,IF(AH6-(14*E47)=G47,L47,IF(AH6-(15*E47)=G47,L47,IF(AH6-(16*E47)=G47,L47,IF(AH6-(17*E47)=G47,L47,IF(AH6-(18*E47)=G47,L47,IF(AH6-(19*E47)=G47,L47,IF(AH6-(20*E47)=G47,L47,IF(AH6-(21*E47)=G47,L47,IF(AH6-(22*E47)=G47,L47,IF(AH6-(23*E47)=G47,L47,IF(AH6-(24*E47)=G47,L47,IF(AH6-(25*E47)=G47,L47,""))))))))))))))))))))))))))</f>
        <v/>
      </c>
      <c r="AI47" s="59" t="str">
        <f>IF(G47=AI6,L47,IF(AI6-E47=G47,L47,IF(AI6-(2*E47)=G47,L47,IF(AI6-(3*E47)=G47,L47,IF(AI6-(4*E47)=G47,L47,IF(AI6-(5*E47)=G47,L47,IF(AI6-(6*E47)=G47,L47,IF(AI6-(7*E47)=G47,L47,IF(AI6-(8*E47)=G47,L47,IF(AI6-(9*E47)=G47,L47,IF(AI6-(10*E47)=G47,L47,IF(AI6-(11*E47)=G47,L47,IF(AI6-(12*E47)=G47,L47,IF(AI6-(13*E47)=G47,L47,IF(AI6-(14*E47)=G47,L47,IF(AI6-(15*E47)=G47,L47,IF(AI6-(16*E47)=G47,L47,IF(AI6-(17*E47)=G47,L47,IF(AI6-(18*E47)=G47,L47,IF(AI6-(19*E47)=G47,L47,IF(AI6-(20*E47)=G47,L47,IF(AI6-(21*E47)=G47,L47,IF(AI6-(22*E47)=G47,L47,IF(AI6-(23*E47)=G47,L47,IF(AI6-(24*E47)=G47,L47,IF(AI6-(25*E47)=G47,L47,""))))))))))))))))))))))))))</f>
        <v/>
      </c>
      <c r="AJ47" s="63" t="str">
        <f>IF(G47=AJ6,L47,IF(AJ6-E47=G47,L47,IF(AJ6-(2*E47)=G47,L47,IF(AJ6-(3*E47)=G47,L47,IF(AJ6-(4*E47)=G47,L47,IF(AJ6-(5*E47)=G47,L47,IF(AJ6-(6*E47)=G47,L47,IF(AJ6-(7*E47)=G47,L47,IF(AJ6-(8*E47)=G47,L47,IF(AJ6-(9*E47)=G47,L47,IF(AJ6-(10*E47)=G47,L47,IF(AJ6-(11*E47)=G47,L47,IF(AJ6-(12*E47)=G47,L47,IF(AJ6-(13*E47)=G47,L47,IF(AJ6-(14*E47)=G47,L47,IF(AJ6-(15*E47)=G47,L47,IF(AJ6-(16*E47)=G47,L47,IF(AJ6-(17*E47)=G47,L47,IF(AJ6-(18*E47)=G47,L47,IF(AJ6-(19*E47)=G47,L47,IF(AJ6-(20*E47)=G47,L47,IF(AJ6-(21*E47)=G47,L47,IF(AJ6-(22*E47)=G47,L47,IF(AJ6-(23*E47)=G47,L47,IF(AJ6-(24*E47)=G47,L47,IF(AJ6-(25*E47)=G47,L47,""))))))))))))))))))))))))))</f>
        <v/>
      </c>
      <c r="AK47" s="59" t="str">
        <f>IF(G47=AK6,L47,IF(AK6-E47=G47,L47,IF(AK6-(2*E47)=G47,L47,IF(AK6-(3*E47)=G47,L47,IF(AK6-(4*E47)=G47,L47,IF(AK6-(5*E47)=G47,L47,IF(AK6-(6*E47)=G47,L47,IF(AK6-(7*E47)=G47,L47,IF(AK6-(8*E47)=G47,L47,IF(AK6-(9*E47)=G47,L47,IF(AK6-(10*E47)=G47,L47,IF(AK6-(11*E47)=G47,L47,IF(AK6-(12*E47)=G47,L47,IF(AK6-(13*E47)=G47,L47,IF(AK6-(14*E47)=G47,L47,IF(AK6-(15*E47)=G47,L47,IF(AK6-(16*E47)=G47,L47,IF(AK6-(17*E47)=G47,L47,IF(AK6-(18*E47)=G47,L47,IF(AK6-(19*E47)=G47,L47,IF(AK6-(20*E47)=G47,L47,IF(AK6-(21*E47)=G47,L47,IF(AK6-(22*E47)=G47,L47,IF(AK6-(23*E47)=G47,L47,IF(AK6-(24*E47)=G47,L47,IF(AK6-(25*E47)=G47,L47,""))))))))))))))))))))))))))</f>
        <v/>
      </c>
      <c r="AL47" s="59" t="str">
        <f>IF(G47=AL6,L47,IF(AL6-E47=G47,L47,IF(AL6-(2*E47)=G47,L47,IF(AL6-(3*E47)=G47,L47,IF(AL6-(4*E47)=G47,L47,IF(AL6-(5*E47)=G47,L47,IF(AL6-(6*E47)=G47,L47,IF(AL6-(7*E47)=G47,L47,IF(AL6-(8*E47)=G47,L47,IF(AL6-(9*E47)=G47,L47,IF(AL6-(10*E47)=G47,L47,IF(AL6-(11*E47)=G47,L47,IF(AL6-(12*E47)=G47,L47,IF(AL6-(13*E47)=G47,L47,IF(AL6-(14*E47)=G47,L47,IF(AL6-(15*E47)=G47,L47,IF(AL6-(16*E47)=G47,L47,IF(AL6-(17*E47)=G47,L47,IF(AL6-(18*E47)=G47,L47,IF(AL6-(19*E47)=G47,L47,IF(AL6-(20*E47)=G47,L47,IF(AL6-(21*E47)=G47,L47,IF(AL6-(22*E47)=G47,L47,IF(AL6-(23*E47)=G47,L47,IF(AL6-(24*E47)=G47,L47,IF(AL6-(25*E47)=G47,L47,""))))))))))))))))))))))))))</f>
        <v/>
      </c>
      <c r="AM47" s="59" t="str">
        <f>IF(G47=AM6,L47,IF(AM6-E47=G47,L47,IF(AM6-(2*E47)=G47,L47,IF(AM6-(3*E47)=G47,L47,IF(AM6-(4*E47)=G47,L47,IF(AM6-(5*E47)=G47,L47,IF(AM6-(6*E47)=G47,L47,IF(AM6-(7*E47)=G47,L47,IF(AM6-(8*E47)=G47,L47,IF(AM6-(9*E47)=G47,L47,IF(AM6-(10*E47)=G47,L47,IF(AM6-(11*E47)=G47,L47,IF(AM6-(12*E47)=G47,L47,IF(AM6-(13*E47)=G47,L47,IF(AM6-(14*E47)=G47,L47,IF(AM6-(15*E47)=G47,L47,IF(AM6-(16*E47)=G47,L47,IF(AM6-(17*E47)=G47,L47,IF(AM6-(18*E47)=G47,L47,IF(AM6-(19*E47)=G47,L47,IF(AM6-(20*E47)=G47,L47,IF(AM6-(21*E47)=G47,L47,IF(AM6-(22*E47)=G47,L47,IF(AM6-(23*E47)=G47,L47,IF(AM6-(24*E47)=G47,L47,IF(AM6-(25*E47)=G47,L47,""))))))))))))))))))))))))))</f>
        <v/>
      </c>
      <c r="AN47" s="63" t="str">
        <f>IF(G47=AN6,L47,IF(AN6-E47=G47,L47,IF(AN6-(2*E47)=G47,L47,IF(AN6-(3*E47)=G47,L47,IF(AN6-(4*E47)=G47,L47,IF(AN6-(5*E47)=G47,L47,IF(AN6-(6*E47)=G47,L47,IF(AN6-(7*E47)=G47,L47,IF(AN6-(8*E47)=G47,L47,IF(AN6-(9*E47)=G47,L47,IF(AN6-(10*E47)=G47,L47,IF(AN6-(11*E47)=G47,L47,IF(AN6-(12*E47)=G47,L47,IF(AN6-(13*E47)=G47,L47,IF(AN6-(14*E47)=G47,L47,IF(AN6-(15*E47)=G47,L47,IF(AN6-(16*E47)=G47,L47,IF(AN6-(17*E47)=G47,L47,IF(AN6-(18*E47)=G47,L47,IF(AN6-(19*E47)=G47,L47,IF(AN6-(20*E47)=G47,L47,IF(AN6-(21*E47)=G47,L47,IF(AN6-(22*E47)=G47,L47,IF(AN6-(23*E47)=G47,L47,IF(AN6-(24*E47)=G47,L47,IF(AN6-(25*E47)=G47,L47,""))))))))))))))))))))))))))</f>
        <v/>
      </c>
      <c r="AO47" s="59" t="str">
        <f>IF(G47=AO6,L47,IF(AO6-E47=G47,L47,IF(AO6-(2*E47)=G47,L47,IF(AO6-(3*E47)=G47,L47,IF(AO6-(4*E47)=G47,L47,IF(AO6-(5*E47)=G47,L47,IF(AO6-(6*E47)=G47,L47,IF(AO6-(7*E47)=G47,L47,IF(AO6-(8*E47)=G47,L47,IF(AO6-(9*E47)=G47,L47,IF(AO6-(10*E47)=G47,L47,IF(AO6-(11*E47)=G47,L47,IF(AO6-(12*E47)=G47,L47,IF(AO6-(13*E47)=G47,L47,IF(AO6-(14*E47)=G47,L47,IF(AO6-(15*E47)=G47,L47,IF(AO6-(16*E47)=G47,L47,IF(AO6-(17*E47)=G47,L47,IF(AO6-(18*E47)=G47,L47,IF(AO6-(19*E47)=G47,L47,IF(AO6-(20*E47)=G47,L47,IF(AO6-(21*E47)=G47,L47,IF(AO6-(22*E47)=G47,L47,IF(AO6-(23*E47)=G47,L47,IF(AO6-(24*E47)=G47,L47,IF(AO6-(25*E47)=G47,L47,""))))))))))))))))))))))))))</f>
        <v/>
      </c>
      <c r="AP47" s="59" t="str">
        <f>IF(G47=AP6,L47,IF(AP6-E47=G47,L47,IF(AP6-(2*E47)=G47,L47,IF(AP6-(3*E47)=G47,L47,IF(AP6-(4*E47)=G47,L47,IF(AP6-(5*E47)=G47,L47,IF(AP6-(6*E47)=G47,L47,IF(AP6-(7*E47)=G47,L47,IF(AP6-(8*E47)=G47,L47,IF(AP6-(9*E47)=G47,L47,IF(AP6-(10*E47)=G47,L47,IF(AP6-(11*E47)=G47,L47,IF(AP6-(12*E47)=G47,L47,IF(AP6-(13*E47)=G47,L47,IF(AP6-(14*E47)=G47,L47,IF(AP6-(15*E47)=G47,L47,IF(AP6-(16*E47)=G47,L47,IF(AP6-(17*E47)=G47,L47,IF(AP6-(18*E47)=G47,L47,IF(AP6-(19*E47)=G47,L47,IF(AP6-(20*E47)=G47,L47,IF(AP6-(21*E47)=G47,L47,IF(AP6-(22*E47)=G47,L47,IF(AP6-(23*E47)=G47,L47,IF(AP6-(24*E47)=G47,L47,IF(AP6-(25*E47)=G47,L47,""))))))))))))))))))))))))))</f>
        <v/>
      </c>
      <c r="AQ47" s="59" t="str">
        <f>IF(G47=AQ6,L47,IF(AQ6-E47=G47,L47,IF(AQ6-(2*E47)=G47,L47,IF(AQ6-(3*E47)=G47,L47,IF(AQ6-(4*E47)=G47,L47,IF(AQ6-(5*E47)=G47,L47,IF(AQ6-(6*E47)=G47,L47,IF(AQ6-(7*E47)=G47,L47,IF(AQ6-(8*E47)=G47,L47,IF(AQ6-(9*E47)=G47,L47,IF(AQ6-(10*E47)=G47,L47,IF(AQ6-(11*E47)=G47,L47,IF(AQ6-(12*E47)=G47,L47,IF(AQ6-(13*E47)=G47,L47,IF(AQ6-(14*E47)=G47,L47,IF(AQ6-(15*E47)=G47,L47,IF(AQ6-(16*E47)=G47,L47,IF(AQ6-(17*E47)=G47,L47,IF(AQ6-(18*E47)=G47,L47,IF(AQ6-(19*E47)=G47,L47,IF(AQ6-(20*E47)=G47,L47,IF(AQ6-(21*E47)=G47,L47,IF(AQ6-(22*E47)=G47,L47,IF(AQ6-(23*E47)=G47,L47,IF(AQ6-(24*E47)=G47,L47,IF(AQ6-(25*E47)=G47,L47,""))))))))))))))))))))))))))</f>
        <v/>
      </c>
      <c r="AR47" s="59" t="str">
        <f>IF(G47=AR6,L47,IF(AR6-E47=G47,L47,IF(AR6-(2*E47)=G47,L47,IF(AR6-(3*E47)=G47,L47,IF(AR6-(4*E47)=G47,L47,IF(AR6-(5*E47)=G47,L47,IF(AR6-(6*E47)=G47,L47,IF(AR6-(7*E47)=G47,L47,IF(AR6-(8*E47)=G47,L47,IF(AR6-(9*E47)=G47,L47,IF(AR6-(10*E47)=G47,L47,IF(AR6-(11*E47)=G47,L47,IF(AR6-(12*E47)=G47,L47,IF(AR6-(13*E47)=G47,L47,IF(AR6-(14*E47)=G47,L47,IF(AR6-(15*E47)=G47,L47,IF(AR6-(16*E47)=G47,L47,IF(AR6-(17*E47)=G47,L47,IF(AR6-(18*E47)=G47,L47,IF(AR6-(19*E47)=G47,L47,IF(AR6-(20*E47)=G47,L47,IF(AR6-(21*E47)=G47,L47,IF(AR6-(22*E47)=G47,L47,IF(AR6-(23*E47)=G47,L47,IF(AR6-(24*E47)=G47,L47,IF(AR6-(25*E47)=G47,L47,""))))))))))))))))))))))))))</f>
        <v/>
      </c>
      <c r="AS47" s="59" t="str">
        <f>IF(G47=AS6,L47,IF(AS6-E47=G47,L47,IF(AS6-(2*E47)=G47,L47,IF(AS6-(3*E47)=G47,L47,IF(AS6-(4*E47)=G47,L47,IF(AS6-(5*E47)=G47,L47,IF(AS6-(6*E47)=G47,L47,IF(AS6-(7*E47)=G47,L47,IF(AS6-(8*E47)=G47,L47,IF(AS6-(9*E47)=G47,L47,IF(AS6-(10*E47)=G47,L47,IF(AS6-(11*E47)=G47,L47,IF(AS6-(12*E47)=G47,L47,IF(AS6-(13*E47)=G47,L47,IF(AS6-(14*E47)=G47,L47,IF(AS6-(15*E47)=G47,L47,IF(AS6-(16*E47)=G47,L47,IF(AS6-(17*E47)=G47,L47,IF(AS6-(18*E47)=G47,L47,IF(AS6-(19*E47)=G47,L47,IF(AS6-(20*E47)=G47,L47,IF(AS6-(21*E47)=G47,L47,IF(AS6-(22*E47)=G47,L47,IF(AS6-(23*E47)=G47,L47,IF(AS6-(24*E47)=G47,L47,IF(AS6-(25*E47)=G47,L47,""))))))))))))))))))))))))))</f>
        <v/>
      </c>
      <c r="AT47" s="59">
        <f>IF(G47=AT6,L47,IF(AT6-E47=G47,L47,IF(AT6-(2*E47)=G47,L47,IF(AT6-(3*E47)=G47,L47,IF(AT6-(4*E47)=G47,L47,IF(AT6-(5*E47)=G47,L47,IF(AT6-(6*E47)=G47,L47,IF(AT6-(7*E47)=G47,L47,IF(AT6-(8*E47)=G47,L47,IF(AT6-(9*E47)=G47,L47,IF(AT6-(10*E47)=G47,L47,IF(AT6-(11*E47)=G47,L47,IF(AT6-(12*E47)=G47,L47,IF(AT6-(13*E47)=G47,L47,IF(AT6-(14*E47)=G47,L47,IF(AT6-(15*E47)=G47,L47,IF(AT6-(16*E47)=G47,L47,IF(AT6-(17*E47)=G47,L47,IF(AT6-(18*E47)=G47,L47,IF(AT6-(19*E47)=G47,L47,IF(AT6-(20*E47)=G47,L47,IF(AT6-(21*E47)=G47,L47,IF(AT6-(22*E47)=G47,L47,IF(AT6-(23*E47)=G47,L47,IF(AT6-(24*E47)=G47,L47,IF(AT6-(25*E47)=G47,L47,""))))))))))))))))))))))))))</f>
        <v>96.6</v>
      </c>
      <c r="AU47" s="59" t="str">
        <f>IF(G47=AU6,L47,IF(AU6-E47=G47,L47,IF(AU6-(2*E47)=G47,L47,IF(AU6-(3*E47)=G47,L47,IF(AU6-(4*E47)=G47,L47,IF(AU6-(5*E47)=G47,L47,IF(AU6-(6*E47)=G47,L47,IF(AU6-(7*E47)=G47,L47,IF(AU6-(8*E47)=G47,L47,IF(AU6-(9*E47)=G47,L47,IF(AU6-(10*E47)=G47,L47,IF(AU6-(11*E47)=G47,L47,IF(AU6-(12*E47)=G47,L47,IF(AU6-(13*E47)=G47,L47,IF(AU6-(14*E47)=G47,L47,IF(AU6-(15*E47)=G47,L47,IF(AU6-(16*E47)=G47,L47,IF(AU6-(17*E47)=G47,L47,IF(AU6-(18*E47)=G47,L47,IF(AU6-(19*E47)=G47,L47,IF(AU6-(20*E47)=G47,L47,IF(AU6-(21*E47)=G47,L47,IF(AU6-(22*E47)=G47,L47,IF(AU6-(23*E47)=G47,L47,IF(AU6-(24*E47)=G47,L47,IF(AU6-(25*E47)=G47,L47,""))))))))))))))))))))))))))</f>
        <v/>
      </c>
      <c r="AV47" s="59" t="str">
        <f>IF(G47=AV6,L47,IF(AV6-E47=G47,L47,IF(AV6-(2*E47)=G47,L47,IF(AV6-(3*E47)=G47,L47,IF(AV6-(4*E47)=G47,L47,IF(AV6-(5*E47)=G47,L47,IF(AV6-(6*E47)=G47,L47,IF(AV6-(7*E47)=G47,L47,IF(AV6-(8*E47)=G47,L47,IF(AV6-(9*E47)=G47,L47,IF(AV6-(10*E47)=G47,L47,IF(AV6-(11*E47)=G47,L47,IF(AV6-(12*E47)=G47,L47,IF(AV6-(13*E47)=G47,L47,IF(AV6-(14*E47)=G47,L47,IF(AV6-(15*E47)=G47,L47,IF(AV6-(16*E47)=G47,L47,IF(AV6-(17*E47)=G47,L47,IF(AV6-(18*E47)=G47,L47,IF(AV6-(19*E47)=G47,L47,IF(AV6-(20*E47)=G47,L47,IF(AV6-(21*E47)=G47,L47,IF(AV6-(22*E47)=G47,L47,IF(AV6-(23*E47)=G47,L47,IF(AV6-(24*E47)=G47,L47,IF(AV6-(25*E47)=G47,L47,""))))))))))))))))))))))))))</f>
        <v/>
      </c>
      <c r="AW47" s="59" t="str">
        <f>IF(G47=AW6,L47,IF(AW6-E47=G47,L47,IF(AW6-(2*E47)=G47,L47,IF(AW6-(3*E47)=G47,L47,IF(AW6-(4*E47)=G47,L47,IF(AW6-(5*E47)=G47,L47,IF(AW6-(6*E47)=G47,L47,IF(AW6-(7*E47)=G47,L47,IF(AW6-(8*E47)=G47,L47,IF(AW6-(9*E47)=G47,L47,IF(AW6-(10*E47)=G47,L47,IF(AW6-(11*E47)=G47,L47,IF(AW6-(12*E47)=G47,L47,IF(AW6-(13*E47)=G47,L47,IF(AW6-(14*E47)=G47,L47,IF(AW6-(15*E47)=G47,L47,IF(AW6-(16*E47)=G47,L47,IF(AW6-(17*E47)=G47,L47,IF(AW6-(18*E47)=G47,L47,IF(AW6-(19*E47)=G47,L47,IF(AW6-(20*E47)=G47,L47,IF(AW6-(21*E47)=G47,L47,IF(AW6-(22*E47)=G47,L47,IF(AW6-(23*E47)=G47,L47,IF(AW6-(24*E47)=G47,L47,IF(AW6-(25*E47)=G47,L47,""))))))))))))))))))))))))))</f>
        <v/>
      </c>
      <c r="AX47" s="59" t="str">
        <f>IF(G47=AX6,L47,IF(AX6-E47=G47,L47,IF(AX6-(2*E47)=G47,L47,IF(AX6-(3*E47)=G47,L47,IF(AX6-(4*E47)=G47,L47,IF(AX6-(5*E47)=G47,L47,IF(AX6-(6*E47)=G47,L47,IF(AX6-(7*E47)=G47,L47,IF(AX6-(8*E47)=G47,L47,IF(AX6-(9*E47)=G47,L47,IF(AX6-(10*E47)=G47,L47,IF(AX6-(11*E47)=G47,L47,IF(AX6-(12*E47)=G47,L47,IF(AX6-(13*E47)=G47,L47,IF(AX6-(14*E47)=G47,L47,IF(AX6-(15*E47)=G47,L47,IF(AX6-(16*E47)=G47,L47,IF(AX6-(17*E47)=G47,L47,IF(AX6-(18*E47)=G47,L47,IF(AX6-(19*E47)=G47,L47,IF(AX6-(20*E47)=G47,L47,IF(AX6-(21*E47)=G47,L47,IF(AX6-(22*E47)=G47,L47,IF(AX6-(23*E47)=G47,L47,IF(AX6-(24*E47)=G47,L47,IF(AX6-(25*E47)=G47,L47,""))))))))))))))))))))))))))</f>
        <v/>
      </c>
      <c r="AY47" s="59" t="str">
        <f>IF(G47=AY6,L47,IF(AY6-E47=G47,L47,IF(AY6-(2*E47)=G47,L47,IF(AY6-(3*E47)=G47,L47,IF(AY6-(4*E47)=G47,L47,IF(AY6-(5*E47)=G47,L47,IF(AY6-(6*E47)=G47,L47,IF(AY6-(7*E47)=G47,L47,IF(AY6-(8*E47)=G47,L47,IF(AY6-(9*E47)=G47,L47,IF(AY6-(10*E47)=G47,L47,IF(AY6-(11*E47)=G47,L47,IF(AY6-(12*E47)=G47,L47,IF(AY6-(13*E47)=G47,L47,IF(AY6-(14*E47)=G47,L47,IF(AY6-(15*E47)=G47,L47,IF(AY6-(16*E47)=G47,L47,IF(AY6-(17*E47)=G47,L47,IF(AY6-(18*E47)=G47,L47,IF(AY6-(19*E47)=G47,L47,IF(AY6-(20*E47)=G47,L47,IF(AY6-(21*E47)=G47,L47,IF(AY6-(22*E47)=G47,L47,IF(AY6-(23*E47)=G47,L47,IF(AY6-(24*E47)=G47,L47,IF(AY6-(25*E47)=G47,L47,""))))))))))))))))))))))))))</f>
        <v/>
      </c>
      <c r="AZ47" s="59" t="str">
        <f>IF(G47=AZ6,L47,IF(AZ6-E47=G47,L47,IF(AZ6-(2*E47)=G47,L47,IF(AZ6-(3*E47)=G47,L47,IF(AZ6-(4*E47)=G47,L47,IF(AZ6-(5*E47)=G47,L47,IF(AZ6-(6*E47)=G47,L47,IF(AZ6-(7*E47)=G47,L47,IF(AZ6-(8*E47)=G47,L47,IF(AZ6-(9*E47)=G47,L47,IF(AZ6-(10*E47)=G47,L47,IF(AZ6-(11*E47)=G47,L47,IF(AZ6-(12*E47)=G47,L47,IF(AZ6-(13*E47)=G47,L47,IF(AZ6-(14*E47)=G47,L47,IF(AZ6-(15*E47)=G47,L47,IF(AZ6-(16*E47)=G47,L47,IF(AZ6-(17*E47)=G47,L47,IF(AZ6-(18*E47)=G47,L47,IF(AZ6-(19*E47)=G47,L47,IF(AZ6-(20*E47)=G47,L47,IF(AZ6-(21*E47)=G47,L47,IF(AZ6-(22*E47)=G47,L47,IF(AZ6-(23*E47)=G47,L47,IF(AZ6-(24*E47)=G47,L47,IF(AZ6-(25*E47)=G47,L47,""))))))))))))))))))))))))))</f>
        <v/>
      </c>
      <c r="BA47" s="59" t="str">
        <f>IF(G47=BA6,L47,IF(BA6-E47=G47,L47,IF(BA6-(2*E47)=G47,L47,IF(BA6-(3*E47)=G47,L47,IF(BA6-(4*E47)=G47,L47,IF(BA6-(5*E47)=G47,L47,IF(BA6-(6*E47)=G47,L47,IF(BA6-(7*E47)=G47,L47,IF(BA6-(8*E47)=G47,L47,IF(BA6-(9*E47)=G47,L47,IF(BA6-(10*E47)=G47,L47,IF(BA6-(11*E47)=G47,L47,IF(BA6-(12*E47)=G47,L47,IF(BA6-(13*E47)=G47,L47,IF(BA6-(14*E47)=G47,L47,IF(BA6-(15*E47)=G47,L47,IF(BA6-(16*E47)=G47,L47,IF(BA6-(17*E47)=G47,L47,IF(BA6-(18*E47)=G47,L47,IF(BA6-(19*E47)=G47,L47,IF(BA6-(20*E47)=G47,L47,IF(BA6-(21*E47)=G47,L47,IF(BA6-(22*E47)=G47,L47,IF(BA6-(23*E47)=G47,L47,IF(BA6-(24*E47)=G47,L47,IF(BA6-(25*E47)=G47,L47,""))))))))))))))))))))))))))</f>
        <v/>
      </c>
      <c r="BB47" s="59" t="str">
        <f>IF(G47=BB6,L47,IF(BB6-E47=G47,L47,IF(BB6-(2*E47)=G47,L47,IF(BB6-(3*E47)=G47,L47,IF(BB6-(4*E47)=G47,L47,IF(BB6-(5*E47)=G47,L47,IF(BB6-(6*E47)=G47,L47,IF(BB6-(7*E47)=G47,L47,IF(BB6-(8*E47)=G47,L47,IF(BB6-(9*E47)=G47,L47,IF(BB6-(10*E47)=G47,L47,IF(BB6-(11*E47)=G47,L47,IF(BB6-(12*E47)=G47,L47,IF(BB6-(13*E47)=G47,L47,IF(BB6-(14*E47)=G47,L47,IF(BB6-(15*E47)=G47,L47,IF(BB6-(16*E47)=G47,L47,IF(BB6-(17*E47)=G47,L47,IF(BB6-(18*E47)=G47,L47,IF(BB6-(19*E47)=G47,L47,IF(BB6-(20*E47)=G47,L47,IF(BB6-(21*E47)=G47,L47,IF(BB6-(22*E47)=G47,L47,IF(BB6-(23*E47)=G47,L47,IF(BB6-(24*E47)=G47,L47,IF(BB6-(25*E47)=G47,L47,""))))))))))))))))))))))))))</f>
        <v/>
      </c>
      <c r="BC47" s="59" t="str">
        <f>IF(G47=BC6,L47,IF(BC6-E47=G47,L47,IF(BC6-(2*E47)=G47,L47,IF(BC6-(3*E47)=G47,L47,IF(BC6-(4*E47)=G47,L47,IF(BC6-(5*E47)=G47,L47,IF(BC6-(6*E47)=G47,L47,IF(BC6-(7*E47)=G47,L47,IF(BC6-(8*E47)=G47,L47,IF(BC6-(9*E47)=G47,L47,IF(BC6-(10*E47)=G47,L47,IF(BC6-(11*E47)=G47,L47,IF(BC6-(12*E47)=G47,L47,IF(BC6-(13*E47)=G47,L47,IF(BC6-(14*E47)=G47,L47,IF(BC6-(15*E47)=G47,L47,IF(BC6-(16*E47)=G47,L47,IF(BC6-(17*E47)=G47,L47,IF(BC6-(18*E47)=G47,L47,IF(BC6-(19*E47)=G47,L47,IF(BC6-(20*E47)=G47,L47,IF(BC6-(21*E47)=G47,L47,IF(BC6-(22*E47)=G47,L47,IF(BC6-(23*E47)=G47,L47,IF(BC6-(24*E47)=G47,L47,IF(BC6-(25*E47)=G47,L47,""))))))))))))))))))))))))))</f>
        <v/>
      </c>
      <c r="BD47" s="59" t="str">
        <f>IF(G47=BD6,L47,IF(BD6-E47=G47,L47,IF(BD6-(2*E47)=G47,L47,IF(BD6-(3*E47)=G47,L47,IF(BD6-(4*E47)=G47,L47,IF(BD6-(5*E47)=G47,L47,IF(BD6-(6*E47)=G47,L47,IF(BD6-(7*E47)=G47,L47,IF(BD6-(8*E47)=G47,L47,IF(BD6-(9*E47)=G47,L47,IF(BD6-(10*E47)=G47,L47,IF(BD6-(11*E47)=G47,L47,IF(BD6-(12*E47)=G47,L47,IF(BD6-(13*E47)=G47,L47,IF(BD6-(14*E47)=G47,L47,IF(BD6-(15*E47)=G47,L47,IF(BD6-(16*E47)=G47,L47,IF(BD6-(17*E47)=G47,L47,IF(BD6-(18*E47)=G47,L47,IF(BD6-(19*E47)=G47,L47,IF(BD6-(20*E47)=G47,L47,IF(BD6-(21*E47)=G47,L47,IF(BD6-(22*E47)=G47,L47,IF(BD6-(23*E47)=G47,L47,IF(BD6-(24*E47)=G47,L47,IF(BD6-(25*E47)=G47,L47,""))))))))))))))))))))))))))</f>
        <v/>
      </c>
      <c r="BE47" s="59" t="str">
        <f>IF(G47=BE6,L47,IF(BE6-E47=G47,L47,IF(BE6-(2*E47)=G47,L47,IF(BE6-(3*E47)=G47,L47,IF(BE6-(4*E47)=G47,L47,IF(BE6-(5*E47)=G47,L47,IF(BE6-(6*E47)=G47,L47,IF(BE6-(7*E47)=G47,L47,IF(BE6-(8*E47)=G47,L47,IF(BE6-(9*E47)=G47,L47,IF(BE6-(10*E47)=G47,L47,IF(BE6-(11*E47)=G47,L47,IF(BE6-(12*E47)=G47,L47,IF(BE6-(13*E47)=G47,L47,IF(BE6-(14*E47)=G47,L47,IF(BE6-(15*E47)=G47,L47,IF(BE6-(16*E47)=G47,L47,IF(BE6-(17*E47)=G47,L47,IF(BE6-(18*E47)=G47,L47,IF(BE6-(19*E47)=G47,L47,IF(BE6-(20*E47)=G47,L47,IF(BE6-(21*E47)=G47,L47,IF(BE6-(22*E47)=G47,L47,IF(BE6-(23*E47)=G47,L47,IF(BE6-(24*E47)=G47,L47,IF(BE6-(25*E47)=G47,L47,""))))))))))))))))))))))))))</f>
        <v/>
      </c>
      <c r="BF47" s="59" t="str">
        <f>IF(G47=BF6,L47,IF(BF6-E47=G47,L47,IF(BF6-(2*E47)=G47,L47,IF(BF6-(3*E47)=G47,L47,IF(BF6-(4*E47)=G47,L47,IF(BF6-(5*E47)=G47,L47,IF(BF6-(6*E47)=G47,L47,IF(BF6-(7*E47)=G47,L47,IF(BF6-(8*E47)=G47,L47,IF(BF6-(9*E47)=G47,L47,IF(BF6-(10*E47)=G47,L47,IF(BF6-(11*E47)=G47,L47,IF(BF6-(12*E47)=G47,L47,IF(BF6-(13*E47)=G47,L47,IF(BF6-(14*E47)=G47,L47,IF(BF6-(15*E47)=G47,L47,IF(BF6-(16*E47)=G47,L47,IF(BF6-(17*E47)=G47,L47,IF(BF6-(18*E47)=G47,L47,IF(BF6-(19*E47)=G47,L47,IF(BF6-(20*E47)=G47,L47,IF(BF6-(21*E47)=G47,L47,IF(BF6-(22*E47)=G47,L47,IF(BF6-(23*E47)=G47,L47,IF(BF6-(24*E47)=G47,L47,IF(BF6-(25*E47)=G47,L47,""))))))))))))))))))))))))))</f>
        <v/>
      </c>
      <c r="BG47" s="59" t="str">
        <f>IF(G47=BG6,L47,IF(BG6-E47=G47,L47,IF(BG6-(2*E47)=G47,L47,IF(BG6-(3*E47)=G47,L47,IF(BG6-(4*E47)=G47,L47,IF(BG6-(5*E47)=G47,L47,IF(BG6-(6*E47)=G47,L47,IF(BG6-(7*E47)=G47,L47,IF(BG6-(8*E47)=G47,L47,IF(BG6-(9*E47)=G47,L47,IF(BG6-(10*E47)=G47,L47,IF(BG6-(11*E47)=G47,L47,IF(BG6-(12*E47)=G47,L47,IF(BG6-(13*E47)=G47,L47,IF(BG6-(14*E47)=G47,L47,IF(BG6-(15*E47)=G47,L47,IF(BG6-(16*E47)=G47,L47,IF(BG6-(17*E47)=G47,L47,IF(BG6-(18*E47)=G47,L47,IF(BG6-(19*E47)=G47,L47,IF(BG6-(20*E47)=G47,L47,IF(BG6-(21*E47)=G47,L47,IF(BG6-(22*E47)=G47,L47,IF(BG6-(23*E47)=G47,L47,IF(BG6-(24*E47)=G47,L47,IF(BG6-(25*E47)=G47,L47,""))))))))))))))))))))))))))</f>
        <v/>
      </c>
      <c r="BH47" s="59" t="str">
        <f>IF(G47=BH6,L47,IF(BH6-E47=G47,L47,IF(BH6-(2*E47)=G47,L47,IF(BH6-(3*E47)=G47,L47,IF(BH6-(4*E47)=G47,L47,IF(BH6-(5*E47)=G47,L47,IF(BH6-(6*E47)=G47,L47,IF(BH6-(7*E47)=G47,L47,IF(BH6-(8*E47)=G47,L47,IF(BH6-(9*E47)=G47,L47,IF(BH6-(10*E47)=G47,L47,IF(BH6-(11*E47)=G47,L47,IF(BH6-(12*E47)=G47,L47,IF(BH6-(13*E47)=G47,L47,IF(BH6-(14*E47)=G47,L47,IF(BH6-(15*E47)=G47,L47,IF(BH6-(16*E47)=G47,L47,IF(BH6-(17*E47)=G47,L47,IF(BH6-(18*E47)=G47,L47,IF(BH6-(19*E47)=G47,L47,IF(BH6-(20*E47)=G47,L47,IF(BH6-(21*E47)=G47,L47,IF(BH6-(22*E47)=G47,L47,IF(BH6-(23*E47)=G47,L47,IF(BH6-(24*E47)=G47,L47,IF(BH6-(25*E47)=G47,L47,""))))))))))))))))))))))))))</f>
        <v/>
      </c>
      <c r="BI47" s="59" t="str">
        <f>IF(G47=BI6,L47,IF(BI6-E47=G47,L47,IF(BI6-(2*E47)=G47,L47,IF(BI6-(3*E47)=G47,L47,IF(BI6-(4*E47)=G47,L47,IF(BI6-(5*E47)=G47,L47,IF(BI6-(6*E47)=G47,L47,IF(BI6-(7*E47)=G47,L47,IF(BI6-(8*E47)=G47,L47,IF(BI6-(9*E47)=G47,L47,IF(BI6-(10*E47)=G47,L47,IF(BI6-(11*E47)=G47,L47,IF(BI6-(12*E47)=G47,L47,IF(BI6-(13*E47)=G47,L47,IF(BI6-(14*E47)=G47,L47,IF(BI6-(15*E47)=G47,L47,IF(BI6-(16*E47)=G47,L47,IF(BI6-(17*E47)=G47,L47,IF(BI6-(18*E47)=G47,L47,IF(BI6-(19*E47)=G47,L47,IF(BI6-(20*E47)=G47,L47,IF(BI6-(21*E47)=G47,L47,IF(BI6-(22*E47)=G47,L47,IF(BI6-(23*E47)=G47,L47,IF(BI6-(24*E47)=G47,L47,IF(BI6-(25*E47)=G47,L47,""))))))))))))))))))))))))))</f>
        <v/>
      </c>
      <c r="BJ47" s="59" t="str">
        <f>IF(G47=BJ6,L47,IF(BJ6-E47=G47,L47,IF(BJ6-(2*E47)=G47,L47,IF(BJ6-(3*E47)=G47,L47,IF(BJ6-(4*E47)=G47,L47,IF(BJ6-(5*E47)=G47,L47,IF(BJ6-(6*E47)=G47,L47,IF(BJ6-(7*E47)=G47,L47,IF(BJ6-(8*E47)=G47,L47,IF(BJ6-(9*E47)=G47,L47,IF(BJ6-(10*E47)=G47,L47,IF(BJ6-(11*E47)=G47,L47,IF(BJ6-(12*E47)=G47,L47,IF(BJ6-(13*E47)=G47,L47,IF(BJ6-(14*E47)=G47,L47,IF(BJ6-(15*E47)=G47,L47,IF(BJ6-(16*E47)=G47,L47,IF(BJ6-(17*E47)=G47,L47,IF(BJ6-(18*E47)=G47,L47,IF(BJ6-(19*E47)=G47,L47,IF(BJ6-(20*E47)=G47,L47,IF(BJ6-(21*E47)=G47,L47,IF(BJ6-(22*E47)=G47,L47,IF(BJ6-(23*E47)=G47,L47,IF(BJ6-(24*E47)=G47,L47,IF(BJ6-(25*E47)=G47,L47,""))))))))))))))))))))))))))</f>
        <v/>
      </c>
      <c r="BK47" s="59" t="str">
        <f>IF(G47=BK6,L47,IF(BK6-E47=G47,L47,IF(BK6-(2*E47)=G47,L47,IF(BK6-(3*E47)=G47,L47,IF(BK6-(4*E47)=G47,L47,IF(BK6-(5*E47)=G47,L47,IF(BK6-(6*E47)=G47,L47,IF(BK6-(7*E47)=G47,L47,IF(BK6-(8*E47)=G47,L47,IF(BK6-(9*E47)=G47,L47,IF(BK6-(10*E47)=G47,L47,IF(BK6-(11*E47)=G47,L47,IF(BK6-(12*E47)=G47,L47,IF(BK6-(13*E47)=G47,L47,IF(BK6-(14*E47)=G47,L47,IF(BK6-(15*E47)=G47,L47,IF(BK6-(16*E47)=G47,L47,IF(BK6-(17*E47)=G47,L47,IF(BK6-(18*E47)=G47,L47,IF(BK6-(19*E47)=G47,L47,IF(BK6-(20*E47)=G47,L47,IF(BK6-(21*E47)=G47,L47,IF(BK6-(22*E47)=G47,L47,IF(BK6-(23*E47)=G47,L47,IF(BK6-(24*E47)=G47,L47,IF(BK6-(25*E47)=G47,L47,""))))))))))))))))))))))))))</f>
        <v/>
      </c>
      <c r="BL47" s="59" t="str">
        <f>IF(G47=BL6,L47,IF(BL6-E47=G47,L47,IF(BL6-(2*E47)=G47,L47,IF(BL6-(3*E47)=G47,L47,IF(BL6-(4*E47)=G47,L47,IF(BL6-(5*E47)=G47,L47,IF(BL6-(6*E47)=G47,L47,IF(BL6-(7*E47)=G47,L47,IF(BL6-(8*E47)=G47,L47,IF(BL6-(9*E47)=G47,L47,IF(BL6-(10*E47)=G47,L47,IF(BL6-(11*E47)=G47,L47,IF(BL6-(12*E47)=G47,L47,IF(BL6-(13*E47)=G47,L47,IF(BL6-(14*E47)=G47,L47,IF(BL6-(15*E47)=G47,L47,IF(BL6-(16*E47)=G47,L47,IF(BL6-(17*E47)=G47,L47,IF(BL6-(18*E47)=G47,L47,IF(BL6-(19*E47)=G47,L47,IF(BL6-(20*E47)=G47,L47,IF(BL6-(21*E47)=G47,L47,IF(BL6-(22*E47)=G47,L47,IF(BL6-(23*E47)=G47,L47,IF(BL6-(24*E47)=G47,L47,IF(BL6-(25*E47)=G47,L47,""))))))))))))))))))))))))))</f>
        <v/>
      </c>
      <c r="BM47" s="60" t="str">
        <f>IF(G47=BM6,L47,IF(BM6-E47=G47,L47,IF(BM6-(2*E47)=G47,L47,IF(BM6-(3*E47)=G47,L47,IF(BM6-(4*E47)=G47,L47,IF(BM6-(5*E47)=G47,L47,IF(BM6-(6*E47)=G47,L47,IF(BM6-(7*E47)=G47,L47,IF(BM6-(8*E47)=G47,L47,IF(BM6-(9*E47)=G47,L47,IF(BM6-(10*E47)=G47,L47,IF(BM6-(11*E47)=G47,L47,IF(BM6-(12*E47)=G47,L47,IF(BM6-(13*E47)=G47,L47,IF(BM6-(14*E47)=G47,L47,IF(BM6-(15*E47)=G47,L47,IF(BM6-(16*E47)=G47,L47,IF(BM6-(17*E47)=G47,L47,IF(BM6-(18*E47)=G47,L47,IF(BM6-(19*E47)=G47,L47,IF(BM6-(20*E47)=G47,L47,IF(BM6-(21*E47)=G47,L47,IF(BM6-(22*E47)=G47,L47,IF(BM6-(23*E47)=G47,L47,IF(BM6-(24*E47)=G47,L47,IF(BM6-(25*E47)=G47,L47,""))))))))))))))))))))))))))</f>
        <v/>
      </c>
    </row>
    <row r="48" spans="1:65" x14ac:dyDescent="0.3">
      <c r="A48" s="9" t="s">
        <v>14</v>
      </c>
      <c r="B48" s="10"/>
      <c r="C48" s="49"/>
      <c r="D48" s="11"/>
      <c r="E48" s="11"/>
      <c r="F48" s="23"/>
      <c r="G48" s="29"/>
      <c r="H48" s="29"/>
      <c r="I48" s="29"/>
      <c r="J48" s="29"/>
      <c r="K48" s="29"/>
      <c r="L48" s="89"/>
      <c r="M48" s="29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</row>
    <row r="49" spans="1:65" x14ac:dyDescent="0.3">
      <c r="A49" s="1"/>
      <c r="B49" s="7" t="s">
        <v>15</v>
      </c>
      <c r="C49" s="50" t="s">
        <v>68</v>
      </c>
      <c r="D49" s="6" t="s">
        <v>292</v>
      </c>
      <c r="E49" s="6">
        <v>20</v>
      </c>
      <c r="F49" s="97">
        <v>2014</v>
      </c>
      <c r="G49" s="83">
        <f>IF(AND((F49+E49)&lt;Startår,(F49+E49)&gt;100),Startår,F49+E49)</f>
        <v>2034</v>
      </c>
      <c r="H49" s="28" t="s">
        <v>88</v>
      </c>
      <c r="I49" s="28">
        <f>110+88+54+21</f>
        <v>273</v>
      </c>
      <c r="J49" s="28" t="str">
        <f>IF(D49='Förråd, källare, vind'!A3,"30455",IF(D49='Förråd, källare, vind'!A4,"30457",IF(D49='Förråd, källare, vind'!A5,"30475",IF(D49='Förråd, källare, vind'!A6,"30477",IF(D49='Förråd, källare, vind'!A7,"30485",IF(D49='Förråd, källare, vind'!A8,"30487",""))))))</f>
        <v>30485</v>
      </c>
      <c r="K49" s="28">
        <v>290</v>
      </c>
      <c r="L49" s="91">
        <f>K49*I49/1000</f>
        <v>79.17</v>
      </c>
      <c r="M49" s="28"/>
      <c r="O49" s="52" t="str">
        <f>IF(G49=O6,L49,IF(O6-E49=G49,L49,IF(O6-(2*E49)=G49,L49,IF(O6-(3*E49)=G49,L49,IF(O6-(4*E49)=G49,L49,IF(O6-(5*E49)=G49,L49,IF(O6-(6*E49)=G49,L49,IF(O6-(7*E49)=G49,L49,IF(O6-(8*E49)=G49,L49,IF(O6-(9*E49)=G49,L49,IF(O6-(10*E49)=G49,L49,IF(O6-(11*E49)=G49,L49,IF(O6-(12*E49)=G49,L49,IF(O6-(13*E49)=G49,L49,IF(O6-(14*E49)=G49,L49,IF(O6-(15*E49)=G49,L49,IF(O6-(16*E49)=G49,L49,IF(O6-(17*E49)=G49,L49,IF(O6-(18*E49)=G49,L49,IF(O6-(19*E49)=G49,L49,IF(O6-(20*E49)=G49,L49,IF(O6-(21*E49)=G49,L49,IF(O6-(22*E49)=G49,L49,IF(O6-(23*E49)=G49,L49,IF(O6-(24*E49)=G49,L49,IF(O6-(25*E49)=G49,L49,""))))))))))))))))))))))))))</f>
        <v/>
      </c>
      <c r="P49" s="53" t="str">
        <f>IF(G49=P6,L49,IF(P6-E49=G49,L49,IF(P6-(2*E49)=G49,L49,IF(P6-(3*E49)=G49,L49,IF(P6-(4*E49)=G49,L49,IF(P6-(5*E49)=G49,L49,IF(P6-(6*E49)=G49,L49,IF(P6-(7*E49)=G49,L49,IF(P6-(8*E49)=G49,L49,IF(P6-(9*E49)=G49,L49,IF(P6-(10*E49)=G49,L49,IF(P6-(11*E49)=G49,L49,IF(P6-(12*E49)=G49,L49,IF(P6-(13*E49)=G49,L49,IF(P6-(14*E49)=G49,L49,IF(P6-(15*E49)=G49,L49,IF(P6-(16*E49)=G49,L49,IF(P6-(17*E49)=G49,L49,IF(P6-(18*E49)=G49,L49,IF(P6-(19*E49)=G49,L49,IF(P6-(20*E49)=G49,L49,IF(P6-(21*E49)=G49,L49,IF(P6-(22*E49)=G49,L49,IF(P6-(23*E49)=G49,L49,IF(P6-(24*E49)=G49,L49,IF(P6-(25*E49)=G49,L49,""))))))))))))))))))))))))))</f>
        <v/>
      </c>
      <c r="Q49" s="53" t="str">
        <f>IF(G49=Q6,L49,IF(Q6-E49=G49,L49,IF(Q6-(2*E49)=G49,L49,IF(Q6-(3*E49)=G49,L49,IF(Q6-(4*E49)=G49,L49,IF(Q6-(5*E49)=G49,L49,IF(Q6-(6*E49)=G49,L49,IF(Q6-(7*E49)=G49,L49,IF(Q6-(8*E49)=G49,L49,IF(Q6-(9*E49)=G49,L49,IF(Q6-(10*E49)=G49,L49,IF(Q6-(11*E49)=G49,L49,IF(Q6-(12*E49)=G49,L49,IF(Q6-(13*E49)=G49,L49,IF(Q6-(14*E49)=G49,L49,IF(Q6-(15*E49)=G49,L49,IF(Q6-(16*E49)=G49,L49,IF(Q6-(17*E49)=G49,L49,IF(Q6-(18*E49)=G49,L49,IF(Q6-(19*E49)=G49,L49,IF(Q6-(20*E49)=G49,L49,IF(Q6-(21*E49)=G49,L49,IF(Q6-(22*E49)=G49,L49,IF(Q6-(23*E49)=G49,L49,IF(Q6-(24*E49)=G49,L49,IF(Q6-(25*E49)=G49,L49,""))))))))))))))))))))))))))</f>
        <v/>
      </c>
      <c r="R49" s="53" t="str">
        <f>IF(G49=R6,L49,IF(R6-E49=G49,L49,IF(R6-(2*E49)=G49,L49,IF(R6-(3*E49)=G49,L49,IF(R6-(4*E49)=G49,L49,IF(R6-(5*E49)=G49,L49,IF(R6-(6*E49)=G49,L49,IF(R6-(7*E49)=G49,L49,IF(R6-(8*E49)=G49,L49,IF(R6-(9*E49)=G49,L49,IF(R6-(10*E49)=G49,L49,IF(R6-(11*E49)=G49,L49,IF(R6-(12*E49)=G49,L49,IF(R6-(13*E49)=G49,L49,IF(R6-(14*E49)=G49,L49,IF(R6-(15*E49)=G49,L49,IF(R6-(16*E49)=G49,L49,IF(R6-(17*E49)=G49,L49,IF(R6-(18*E49)=G49,L49,IF(R6-(19*E49)=G49,L49,IF(R6-(20*E49)=G49,L49,IF(R6-(21*E49)=G49,L49,IF(R6-(22*E49)=G49,L49,IF(R6-(23*E49)=G49,L49,IF(R6-(24*E49)=G49,L49,IF(R6-(25*E49)=G49,L49,""))))))))))))))))))))))))))</f>
        <v/>
      </c>
      <c r="S49" s="53" t="str">
        <f>IF(G49=S6,L49,IF(S6-E49=G49,L49,IF(S6-(2*E49)=G49,L49,IF(S6-(3*E49)=G49,L49,IF(S6-(4*E49)=G49,L49,IF(S6-(5*E49)=G49,L49,IF(S6-(6*E49)=G49,L49,IF(S6-(7*E49)=G49,L49,IF(S6-(8*E49)=G49,L49,IF(S6-(9*E49)=G49,L49,IF(S6-(10*E49)=G49,L49,IF(S6-(11*E49)=G49,L49,IF(S6-(12*E49)=G49,L49,IF(S6-(13*E49)=G49,L49,IF(S6-(14*E49)=G49,L49,IF(S6-(15*E49)=G49,L49,IF(S6-(16*E49)=G49,L49,IF(S6-(17*E49)=G49,L49,IF(S6-(18*E49)=G49,L49,IF(S6-(19*E49)=G49,L49,IF(S6-(20*E49)=G49,L49,IF(S6-(21*E49)=G49,L49,IF(S6-(22*E49)=G49,L49,IF(S6-(23*E49)=G49,L49,IF(S6-(24*E49)=G49,L49,IF(S6-(25*E49)=G49,L49,""))))))))))))))))))))))))))</f>
        <v/>
      </c>
      <c r="T49" s="53" t="str">
        <f>IF(G49=T6,L49,IF(T6-E49=G49,L49,IF(T6-(2*E49)=G49,L49,IF(T6-(3*E49)=G49,L49,IF(T6-(4*E49)=G49,L49,IF(T6-(5*E49)=G49,L49,IF(T6-(6*E49)=G49,L49,IF(T6-(7*E49)=G49,L49,IF(T6-(8*E49)=G49,L49,IF(T6-(9*E49)=G49,L49,IF(T6-(10*E49)=G49,L49,IF(T6-(11*E49)=G49,L49,IF(T6-(12*E49)=G49,L49,IF(T6-(13*E49)=G49,L49,IF(T6-(14*E49)=G49,L49,IF(T6-(15*E49)=G49,L49,IF(T6-(16*E49)=G49,L49,IF(T6-(17*E49)=G49,L49,IF(T6-(18*E49)=G49,L49,IF(T6-(19*E49)=G49,L49,IF(T6-(20*E49)=G49,L49,IF(T6-(21*E49)=G49,L49,IF(T6-(22*E49)=G49,L49,IF(T6-(23*E49)=G49,L49,IF(T6-(24*E49)=G49,L49,IF(T6-(25*E49)=G49,L49,""))))))))))))))))))))))))))</f>
        <v/>
      </c>
      <c r="U49" s="53" t="str">
        <f>IF(G49=U6,L49,IF(U6-E49=G49,L49,IF(U6-(2*E49)=G49,L49,IF(U6-(3*E49)=G49,L49,IF(U6-(4*E49)=G49,L49,IF(U6-(5*E49)=G49,L49,IF(U6-(6*E49)=G49,L49,IF(U6-(7*E49)=G49,L49,IF(U6-(8*E49)=G49,L49,IF(U6-(9*E49)=G49,L49,IF(U6-(10*E49)=G49,L49,IF(U6-(11*E49)=G49,L49,IF(U6-(12*E49)=G49,L49,IF(U6-(13*E49)=G49,L49,IF(U6-(14*E49)=G49,L49,IF(U6-(15*E49)=G49,L49,IF(U6-(16*E49)=G49,L49,IF(U6-(17*E49)=G49,L49,IF(U6-(18*E49)=G49,L49,IF(U6-(19*E49)=G49,L49,IF(U6-(20*E49)=G49,L49,IF(U6-(21*E49)=G49,L49,IF(U6-(22*E49)=G49,L49,IF(U6-(23*E49)=G49,L49,IF(U6-(24*E49)=G49,L49,IF(U6-(25*E49)=G49,L49,""))))))))))))))))))))))))))</f>
        <v/>
      </c>
      <c r="V49" s="53" t="str">
        <f>IF(G49=V6,L49,IF(V6-E49=G49,L49,IF(V6-(2*E49)=G49,L49,IF(V6-(3*E49)=G49,L49,IF(V6-(4*E49)=G49,L49,IF(V6-(5*E49)=G49,L49,IF(V6-(6*E49)=G49,L49,IF(V6-(7*E49)=G49,L49,IF(V6-(8*E49)=G49,L49,IF(V6-(9*E49)=G49,L49,IF(V6-(10*E49)=G49,L49,IF(V6-(11*E49)=G49,L49,IF(V6-(12*E49)=G49,L49,IF(V6-(13*E49)=G49,L49,IF(V6-(14*E49)=G49,L49,IF(V6-(15*E49)=G49,L49,IF(V6-(16*E49)=G49,L49,IF(V6-(17*E49)=G49,L49,IF(V6-(18*E49)=G49,L49,IF(V6-(19*E49)=G49,L49,IF(V6-(20*E49)=G49,L49,IF(V6-(21*E49)=G49,L49,IF(V6-(22*E49)=G49,L49,IF(V6-(23*E49)=G49,L49,IF(V6-(24*E49)=G49,L49,IF(V6-(25*E49)=G49,L49,""))))))))))))))))))))))))))</f>
        <v/>
      </c>
      <c r="W49" s="53" t="str">
        <f>IF(G49=W6,L49,IF(W6-E49=G49,L49,IF(W6-(2*E49)=G49,L49,IF(W6-(3*E49)=G49,L49,IF(W6-(4*E49)=G49,L49,IF(W6-(5*E49)=G49,L49,IF(W6-(6*E49)=G49,L49,IF(W6-(7*E49)=G49,L49,IF(W6-(8*E49)=G49,L49,IF(W6-(9*E49)=G49,L49,IF(W6-(10*E49)=G49,L49,IF(W6-(11*E49)=G49,L49,IF(W6-(12*E49)=G49,L49,IF(W6-(13*E49)=G49,L49,IF(W6-(14*E49)=G49,L49,IF(W6-(15*E49)=G49,L49,IF(W6-(16*E49)=G49,L49,IF(W6-(17*E49)=G49,L49,IF(W6-(18*E49)=G49,L49,IF(W6-(19*E49)=G49,L49,IF(W6-(20*E49)=G49,L49,IF(W6-(21*E49)=G49,L49,IF(W6-(22*E49)=G49,L49,IF(W6-(23*E49)=G49,L49,IF(W6-(24*E49)=G49,L49,IF(W6-(25*E49)=G49,L49,""))))))))))))))))))))))))))</f>
        <v/>
      </c>
      <c r="X49" s="53" t="str">
        <f>IF(G49=X6,L49,IF(X6-E49=G49,L49,IF(X6-(2*E49)=G49,L49,IF(X6-(3*E49)=G49,L49,IF(X6-(4*E49)=G49,L49,IF(X6-(5*E49)=G49,L49,IF(X6-(6*E49)=G49,L49,IF(X6-(7*E49)=G49,L49,IF(X6-(8*E49)=G49,L49,IF(X6-(9*E49)=G49,L49,IF(X6-(10*E49)=G49,L49,IF(X6-(11*E49)=G49,L49,IF(X6-(12*E49)=G49,L49,IF(X6-(13*E49)=G49,L49,IF(X6-(14*E49)=G49,L49,IF(X6-(15*E49)=G49,L49,IF(X6-(16*E49)=G49,L49,IF(X6-(17*E49)=G49,L49,IF(X6-(18*E49)=G49,L49,IF(X6-(19*E49)=G49,L49,IF(X6-(20*E49)=G49,L49,IF(X6-(21*E49)=G49,L49,IF(X6-(22*E49)=G49,L49,IF(X6-(23*E49)=G49,L49,IF(X6-(24*E49)=G49,L49,IF(X6-(25*E49)=G49,L49,""))))))))))))))))))))))))))</f>
        <v/>
      </c>
      <c r="Y49" s="53" t="str">
        <f>IF(G49=Y6,L49,IF(Y6-E49=G49,L49,IF(Y6-(2*E49)=G49,L49,IF(Y6-(3*E49)=G49,L49,IF(Y6-(4*E49)=G49,L49,IF(Y6-(5*E49)=G49,L49,IF(Y6-(6*E49)=G49,L49,IF(Y6-(7*E49)=G49,L49,IF(Y6-(8*E49)=G49,L49,IF(Y6-(9*E49)=G49,L49,IF(Y6-(10*E49)=G49,L49,IF(Y6-(11*E49)=G49,L49,IF(Y6-(12*E49)=G49,L49,IF(Y6-(13*E49)=G49,L49,IF(Y6-(14*E49)=G49,L49,IF(Y6-(15*E49)=G49,L49,IF(Y6-(16*E49)=G49,L49,IF(Y6-(17*E49)=G49,L49,IF(Y6-(18*E49)=G49,L49,IF(Y6-(19*E49)=G49,L49,IF(Y6-(20*E49)=G49,L49,IF(Y6-(21*E49)=G49,L49,IF(Y6-(22*E49)=G49,L49,IF(Y6-(23*E49)=G49,L49,IF(Y6-(24*E49)=G49,L49,IF(Y6-(25*E49)=G49,L49,""))))))))))))))))))))))))))</f>
        <v/>
      </c>
      <c r="Z49" s="53">
        <f>IF(G49=Z6,L49,IF(Z6-E49=G49,L49,IF(Z6-(2*E49)=G49,L49,IF(Z6-(3*E49)=G49,L49,IF(Z6-(4*E49)=G49,L49,IF(Z6-(5*E49)=G49,L49,IF(Z6-(6*E49)=G49,L49,IF(Z6-(7*E49)=G49,L49,IF(Z6-(8*E49)=G49,L49,IF(Z6-(9*E49)=G49,L49,IF(Z6-(10*E49)=G49,L49,IF(Z6-(11*E49)=G49,L49,IF(Z6-(12*E49)=G49,L49,IF(Z6-(13*E49)=G49,L49,IF(Z6-(14*E49)=G49,L49,IF(Z6-(15*E49)=G49,L49,IF(Z6-(16*E49)=G49,L49,IF(Z6-(17*E49)=G49,L49,IF(Z6-(18*E49)=G49,L49,IF(Z6-(19*E49)=G49,L49,IF(Z6-(20*E49)=G49,L49,IF(Z6-(21*E49)=G49,L49,IF(Z6-(22*E49)=G49,L49,IF(Z6-(23*E49)=G49,L49,IF(Z6-(24*E49)=G49,L49,IF(Z6-(25*E49)=G49,L49,""))))))))))))))))))))))))))</f>
        <v>79.17</v>
      </c>
      <c r="AA49" s="53" t="str">
        <f>IF(G49=AA6,L49,IF(AA6-E49=G49,L49,IF(AA6-(2*E49)=G49,L49,IF(AA6-(3*E49)=G49,L49,IF(AA6-(4*E49)=G49,L49,IF(AA6-(5*E49)=G49,L49,IF(AA6-(6*E49)=G49,L49,IF(AA6-(7*E49)=G49,L49,IF(AA6-(8*E49)=G49,L49,IF(AA6-(9*E49)=G49,L49,IF(AA6-(10*E49)=G49,L49,IF(AA6-(11*E49)=G49,L49,IF(AA6-(12*E49)=G49,L49,IF(AA6-(13*E49)=G49,L49,IF(AA6-(14*E49)=G49,L49,IF(AA6-(15*E49)=G49,L49,IF(AA6-(16*E49)=G49,L49,IF(AA6-(17*E49)=G49,L49,IF(AA6-(18*E49)=G49,L49,IF(AA6-(19*E49)=G49,L49,IF(AA6-(20*E49)=G49,L49,IF(AA6-(21*E49)=G49,L49,IF(AA6-(22*E49)=G49,L49,IF(AA6-(23*E49)=G49,L49,IF(AA6-(24*E49)=G49,L49,IF(AA6-(25*E49)=G49,L49,""))))))))))))))))))))))))))</f>
        <v/>
      </c>
      <c r="AB49" s="53" t="str">
        <f>IF(G49=AB6,L49,IF(AB6-E49=G49,L49,IF(AB6-(2*E49)=G49,L49,IF(AB6-(3*E49)=G49,L49,IF(AB6-(4*E49)=G49,L49,IF(AB6-(5*E49)=G49,L49,IF(AB6-(6*E49)=G49,L49,IF(AB6-(7*E49)=G49,L49,IF(AB6-(8*E49)=G49,L49,IF(AB6-(9*E49)=G49,L49,IF(AB6-(10*E49)=G49,L49,IF(AB6-(11*E49)=G49,L49,IF(AB6-(12*E49)=G49,L49,IF(AB6-(13*E49)=G49,L49,IF(AB6-(14*E49)=G49,L49,IF(AB6-(15*E49)=G49,L49,IF(AB6-(16*E49)=G49,L49,IF(AB6-(17*E49)=G49,L49,IF(AB6-(18*E49)=G49,L49,IF(AB6-(19*E49)=G49,L49,IF(AB6-(20*E49)=G49,L49,IF(AB6-(21*E49)=G49,L49,IF(AB6-(22*E49)=G49,L49,IF(AB6-(23*E49)=G49,L49,IF(AB6-(24*E49)=G49,L49,IF(AB6-(25*E49)=G49,L49,""))))))))))))))))))))))))))</f>
        <v/>
      </c>
      <c r="AC49" s="53" t="str">
        <f>IF(G49=AC6,L49,IF(AC6-E49=G49,L49,IF(AC6-(2*E49)=G49,L49,IF(AC6-(3*E49)=G49,L49,IF(AC6-(4*E49)=G49,L49,IF(AC6-(5*E49)=G49,L49,IF(AC6-(6*E49)=G49,L49,IF(AC6-(7*E49)=G49,L49,IF(AC6-(8*E49)=G49,L49,IF(AC6-(9*E49)=G49,L49,IF(AC6-(10*E49)=G49,L49,IF(AC6-(11*E49)=G49,L49,IF(AC6-(12*E49)=G49,L49,IF(AC6-(13*E49)=G49,L49,IF(AC6-(14*E49)=G49,L49,IF(AC6-(15*E49)=G49,L49,IF(AC6-(16*E49)=G49,L49,IF(AC6-(17*E49)=G49,L49,IF(AC6-(18*E49)=G49,L49,IF(AC6-(19*E49)=G49,L49,IF(AC6-(20*E49)=G49,L49,IF(AC6-(21*E49)=G49,L49,IF(AC6-(22*E49)=G49,L49,IF(AC6-(23*E49)=G49,L49,IF(AC6-(24*E49)=G49,L49,IF(AC6-(25*E49)=G49,L49,""))))))))))))))))))))))))))</f>
        <v/>
      </c>
      <c r="AD49" s="53" t="str">
        <f>IF(G49=AD6,L49,IF(AD6-E49=G49,L49,IF(AD6-(2*E49)=G49,L49,IF(AD6-(3*E49)=G49,L49,IF(AD6-(4*E49)=G49,L49,IF(AD6-(5*E49)=G49,L49,IF(AD6-(6*E49)=G49,L49,IF(AD6-(7*E49)=G49,L49,IF(AD6-(8*E49)=G49,L49,IF(AD6-(9*E49)=G49,L49,IF(AD6-(10*E49)=G49,L49,IF(AD6-(11*E49)=G49,L49,IF(AD6-(12*E49)=G49,L49,IF(AD6-(13*E49)=G49,L49,IF(AD6-(14*E49)=G49,L49,IF(AD6-(15*E49)=G49,L49,IF(AD6-(16*E49)=G49,L49,IF(AD6-(17*E49)=G49,L49,IF(AD6-(18*E49)=G49,L49,IF(AD6-(19*E49)=G49,L49,IF(AD6-(20*E49)=G49,L49,IF(AD6-(21*E49)=G49,L49,IF(AD6-(22*E49)=G49,L49,IF(AD6-(23*E49)=G49,L49,IF(AD6-(24*E49)=G49,L49,IF(AD6-(25*E49)=G49,L49,""))))))))))))))))))))))))))</f>
        <v/>
      </c>
      <c r="AE49" s="53" t="str">
        <f>IF(G49=AE6,L49,IF(AE6-E49=G49,L49,IF(AE6-(2*E49)=G49,L49,IF(AE6-(3*E49)=G49,L49,IF(AE6-(4*E49)=G49,L49,IF(AE6-(5*E49)=G49,L49,IF(AE6-(6*E49)=G49,L49,IF(AE6-(7*E49)=G49,L49,IF(AE6-(8*E49)=G49,L49,IF(AE6-(9*E49)=G49,L49,IF(AE6-(10*E49)=G49,L49,IF(AE6-(11*E49)=G49,L49,IF(AE6-(12*E49)=G49,L49,IF(AE6-(13*E49)=G49,L49,IF(AE6-(14*E49)=G49,L49,IF(AE6-(15*E49)=G49,L49,IF(AE6-(16*E49)=G49,L49,IF(AE6-(17*E49)=G49,L49,IF(AE6-(18*E49)=G49,L49,IF(AE6-(19*E49)=G49,L49,IF(AE6-(20*E49)=G49,L49,IF(AE6-(21*E49)=G49,L49,IF(AE6-(22*E49)=G49,L49,IF(AE6-(23*E49)=G49,L49,IF(AE6-(24*E49)=G49,L49,IF(AE6-(25*E49)=G49,L49,""))))))))))))))))))))))))))</f>
        <v/>
      </c>
      <c r="AF49" s="53" t="str">
        <f>IF(G49=AF6,L49,IF(AF6-E49=G49,L49,IF(AF6-(2*E49)=G49,L49,IF(AF6-(3*E49)=G49,L49,IF(AF6-(4*E49)=G49,L49,IF(AF6-(5*E49)=G49,L49,IF(AF6-(6*E49)=G49,L49,IF(AF6-(7*E49)=G49,L49,IF(AF6-(8*E49)=G49,L49,IF(AF6-(9*E49)=G49,L49,IF(AF6-(10*E49)=G49,L49,IF(AF6-(11*E49)=G49,L49,IF(AF6-(12*E49)=G49,L49,IF(AF6-(13*E49)=G49,L49,IF(AF6-(14*E49)=G49,L49,IF(AF6-(15*E49)=G49,L49,IF(AF6-(16*E49)=G49,L49,IF(AF6-(17*E49)=G49,L49,IF(AF6-(18*E49)=G49,L49,IF(AF6-(19*E49)=G49,L49,IF(AF6-(20*E49)=G49,L49,IF(AF6-(21*E49)=G49,L49,IF(AF6-(22*E49)=G49,L49,IF(AF6-(23*E49)=G49,L49,IF(AF6-(24*E49)=G49,L49,IF(AF6-(25*E49)=G49,L49,""))))))))))))))))))))))))))</f>
        <v/>
      </c>
      <c r="AG49" s="53" t="str">
        <f>IF(G49=AG6,L49,IF(AG6-E49=G49,L49,IF(AG6-(2*E49)=G49,L49,IF(AG6-(3*E49)=G49,L49,IF(AG6-(4*E49)=G49,L49,IF(AG6-(5*E49)=G49,L49,IF(AG6-(6*E49)=G49,L49,IF(AG6-(7*E49)=G49,L49,IF(AG6-(8*E49)=G49,L49,IF(AG6-(9*E49)=G49,L49,IF(AG6-(10*E49)=G49,L49,IF(AG6-(11*E49)=G49,L49,IF(AG6-(12*E49)=G49,L49,IF(AG6-(13*E49)=G49,L49,IF(AG6-(14*E49)=G49,L49,IF(AG6-(15*E49)=G49,L49,IF(AG6-(16*E49)=G49,L49,IF(AG6-(17*E49)=G49,L49,IF(AG6-(18*E49)=G49,L49,IF(AG6-(19*E49)=G49,L49,IF(AG6-(20*E49)=G49,L49,IF(AG6-(21*E49)=G49,L49,IF(AG6-(22*E49)=G49,L49,IF(AG6-(23*E49)=G49,L49,IF(AG6-(24*E49)=G49,L49,IF(AG6-(25*E49)=G49,L49,""))))))))))))))))))))))))))</f>
        <v/>
      </c>
      <c r="AH49" s="53" t="str">
        <f>IF(G49=AH6,L49,IF(AH6-E49=G49,L49,IF(AH6-(2*E49)=G49,L49,IF(AH6-(3*E49)=G49,L49,IF(AH6-(4*E49)=G49,L49,IF(AH6-(5*E49)=G49,L49,IF(AH6-(6*E49)=G49,L49,IF(AH6-(7*E49)=G49,L49,IF(AH6-(8*E49)=G49,L49,IF(AH6-(9*E49)=G49,L49,IF(AH6-(10*E49)=G49,L49,IF(AH6-(11*E49)=G49,L49,IF(AH6-(12*E49)=G49,L49,IF(AH6-(13*E49)=G49,L49,IF(AH6-(14*E49)=G49,L49,IF(AH6-(15*E49)=G49,L49,IF(AH6-(16*E49)=G49,L49,IF(AH6-(17*E49)=G49,L49,IF(AH6-(18*E49)=G49,L49,IF(AH6-(19*E49)=G49,L49,IF(AH6-(20*E49)=G49,L49,IF(AH6-(21*E49)=G49,L49,IF(AH6-(22*E49)=G49,L49,IF(AH6-(23*E49)=G49,L49,IF(AH6-(24*E49)=G49,L49,IF(AH6-(25*E49)=G49,L49,""))))))))))))))))))))))))))</f>
        <v/>
      </c>
      <c r="AI49" s="53" t="str">
        <f>IF(G49=AI6,L49,IF(AI6-E49=G49,L49,IF(AI6-(2*E49)=G49,L49,IF(AI6-(3*E49)=G49,L49,IF(AI6-(4*E49)=G49,L49,IF(AI6-(5*E49)=G49,L49,IF(AI6-(6*E49)=G49,L49,IF(AI6-(7*E49)=G49,L49,IF(AI6-(8*E49)=G49,L49,IF(AI6-(9*E49)=G49,L49,IF(AI6-(10*E49)=G49,L49,IF(AI6-(11*E49)=G49,L49,IF(AI6-(12*E49)=G49,L49,IF(AI6-(13*E49)=G49,L49,IF(AI6-(14*E49)=G49,L49,IF(AI6-(15*E49)=G49,L49,IF(AI6-(16*E49)=G49,L49,IF(AI6-(17*E49)=G49,L49,IF(AI6-(18*E49)=G49,L49,IF(AI6-(19*E49)=G49,L49,IF(AI6-(20*E49)=G49,L49,IF(AI6-(21*E49)=G49,L49,IF(AI6-(22*E49)=G49,L49,IF(AI6-(23*E49)=G49,L49,IF(AI6-(24*E49)=G49,L49,IF(AI6-(25*E49)=G49,L49,""))))))))))))))))))))))))))</f>
        <v/>
      </c>
      <c r="AJ49" s="61" t="str">
        <f>IF(G49=AJ6,L49,IF(AJ6-E49=G49,L49,IF(AJ6-(2*E49)=G49,L49,IF(AJ6-(3*E49)=G49,L49,IF(AJ6-(4*E49)=G49,L49,IF(AJ6-(5*E49)=G49,L49,IF(AJ6-(6*E49)=G49,L49,IF(AJ6-(7*E49)=G49,L49,IF(AJ6-(8*E49)=G49,L49,IF(AJ6-(9*E49)=G49,L49,IF(AJ6-(10*E49)=G49,L49,IF(AJ6-(11*E49)=G49,L49,IF(AJ6-(12*E49)=G49,L49,IF(AJ6-(13*E49)=G49,L49,IF(AJ6-(14*E49)=G49,L49,IF(AJ6-(15*E49)=G49,L49,IF(AJ6-(16*E49)=G49,L49,IF(AJ6-(17*E49)=G49,L49,IF(AJ6-(18*E49)=G49,L49,IF(AJ6-(19*E49)=G49,L49,IF(AJ6-(20*E49)=G49,L49,IF(AJ6-(21*E49)=G49,L49,IF(AJ6-(22*E49)=G49,L49,IF(AJ6-(23*E49)=G49,L49,IF(AJ6-(24*E49)=G49,L49,IF(AJ6-(25*E49)=G49,L49,""))))))))))))))))))))))))))</f>
        <v/>
      </c>
      <c r="AK49" s="53" t="str">
        <f>IF(G49=AK6,L49,IF(AK6-E49=G49,L49,IF(AK6-(2*E49)=G49,L49,IF(AK6-(3*E49)=G49,L49,IF(AK6-(4*E49)=G49,L49,IF(AK6-(5*E49)=G49,L49,IF(AK6-(6*E49)=G49,L49,IF(AK6-(7*E49)=G49,L49,IF(AK6-(8*E49)=G49,L49,IF(AK6-(9*E49)=G49,L49,IF(AK6-(10*E49)=G49,L49,IF(AK6-(11*E49)=G49,L49,IF(AK6-(12*E49)=G49,L49,IF(AK6-(13*E49)=G49,L49,IF(AK6-(14*E49)=G49,L49,IF(AK6-(15*E49)=G49,L49,IF(AK6-(16*E49)=G49,L49,IF(AK6-(17*E49)=G49,L49,IF(AK6-(18*E49)=G49,L49,IF(AK6-(19*E49)=G49,L49,IF(AK6-(20*E49)=G49,L49,IF(AK6-(21*E49)=G49,L49,IF(AK6-(22*E49)=G49,L49,IF(AK6-(23*E49)=G49,L49,IF(AK6-(24*E49)=G49,L49,IF(AK6-(25*E49)=G49,L49,""))))))))))))))))))))))))))</f>
        <v/>
      </c>
      <c r="AL49" s="53" t="str">
        <f>IF(G49=AL6,L49,IF(AL6-E49=G49,L49,IF(AL6-(2*E49)=G49,L49,IF(AL6-(3*E49)=G49,L49,IF(AL6-(4*E49)=G49,L49,IF(AL6-(5*E49)=G49,L49,IF(AL6-(6*E49)=G49,L49,IF(AL6-(7*E49)=G49,L49,IF(AL6-(8*E49)=G49,L49,IF(AL6-(9*E49)=G49,L49,IF(AL6-(10*E49)=G49,L49,IF(AL6-(11*E49)=G49,L49,IF(AL6-(12*E49)=G49,L49,IF(AL6-(13*E49)=G49,L49,IF(AL6-(14*E49)=G49,L49,IF(AL6-(15*E49)=G49,L49,IF(AL6-(16*E49)=G49,L49,IF(AL6-(17*E49)=G49,L49,IF(AL6-(18*E49)=G49,L49,IF(AL6-(19*E49)=G49,L49,IF(AL6-(20*E49)=G49,L49,IF(AL6-(21*E49)=G49,L49,IF(AL6-(22*E49)=G49,L49,IF(AL6-(23*E49)=G49,L49,IF(AL6-(24*E49)=G49,L49,IF(AL6-(25*E49)=G49,L49,""))))))))))))))))))))))))))</f>
        <v/>
      </c>
      <c r="AM49" s="53" t="str">
        <f>IF(G49=AM6,L49,IF(AM6-E49=G49,L49,IF(AM6-(2*E49)=G49,L49,IF(AM6-(3*E49)=G49,L49,IF(AM6-(4*E49)=G49,L49,IF(AM6-(5*E49)=G49,L49,IF(AM6-(6*E49)=G49,L49,IF(AM6-(7*E49)=G49,L49,IF(AM6-(8*E49)=G49,L49,IF(AM6-(9*E49)=G49,L49,IF(AM6-(10*E49)=G49,L49,IF(AM6-(11*E49)=G49,L49,IF(AM6-(12*E49)=G49,L49,IF(AM6-(13*E49)=G49,L49,IF(AM6-(14*E49)=G49,L49,IF(AM6-(15*E49)=G49,L49,IF(AM6-(16*E49)=G49,L49,IF(AM6-(17*E49)=G49,L49,IF(AM6-(18*E49)=G49,L49,IF(AM6-(19*E49)=G49,L49,IF(AM6-(20*E49)=G49,L49,IF(AM6-(21*E49)=G49,L49,IF(AM6-(22*E49)=G49,L49,IF(AM6-(23*E49)=G49,L49,IF(AM6-(24*E49)=G49,L49,IF(AM6-(25*E49)=G49,L49,""))))))))))))))))))))))))))</f>
        <v/>
      </c>
      <c r="AN49" s="61" t="str">
        <f>IF(G49=AN6,L49,IF(AN6-E49=G49,L49,IF(AN6-(2*E49)=G49,L49,IF(AN6-(3*E49)=G49,L49,IF(AN6-(4*E49)=G49,L49,IF(AN6-(5*E49)=G49,L49,IF(AN6-(6*E49)=G49,L49,IF(AN6-(7*E49)=G49,L49,IF(AN6-(8*E49)=G49,L49,IF(AN6-(9*E49)=G49,L49,IF(AN6-(10*E49)=G49,L49,IF(AN6-(11*E49)=G49,L49,IF(AN6-(12*E49)=G49,L49,IF(AN6-(13*E49)=G49,L49,IF(AN6-(14*E49)=G49,L49,IF(AN6-(15*E49)=G49,L49,IF(AN6-(16*E49)=G49,L49,IF(AN6-(17*E49)=G49,L49,IF(AN6-(18*E49)=G49,L49,IF(AN6-(19*E49)=G49,L49,IF(AN6-(20*E49)=G49,L49,IF(AN6-(21*E49)=G49,L49,IF(AN6-(22*E49)=G49,L49,IF(AN6-(23*E49)=G49,L49,IF(AN6-(24*E49)=G49,L49,IF(AN6-(25*E49)=G49,L49,""))))))))))))))))))))))))))</f>
        <v/>
      </c>
      <c r="AO49" s="53" t="str">
        <f>IF(G49=AO6,L49,IF(AO6-E49=G49,L49,IF(AO6-(2*E49)=G49,L49,IF(AO6-(3*E49)=G49,L49,IF(AO6-(4*E49)=G49,L49,IF(AO6-(5*E49)=G49,L49,IF(AO6-(6*E49)=G49,L49,IF(AO6-(7*E49)=G49,L49,IF(AO6-(8*E49)=G49,L49,IF(AO6-(9*E49)=G49,L49,IF(AO6-(10*E49)=G49,L49,IF(AO6-(11*E49)=G49,L49,IF(AO6-(12*E49)=G49,L49,IF(AO6-(13*E49)=G49,L49,IF(AO6-(14*E49)=G49,L49,IF(AO6-(15*E49)=G49,L49,IF(AO6-(16*E49)=G49,L49,IF(AO6-(17*E49)=G49,L49,IF(AO6-(18*E49)=G49,L49,IF(AO6-(19*E49)=G49,L49,IF(AO6-(20*E49)=G49,L49,IF(AO6-(21*E49)=G49,L49,IF(AO6-(22*E49)=G49,L49,IF(AO6-(23*E49)=G49,L49,IF(AO6-(24*E49)=G49,L49,IF(AO6-(25*E49)=G49,L49,""))))))))))))))))))))))))))</f>
        <v/>
      </c>
      <c r="AP49" s="53" t="str">
        <f>IF(G49=AP6,L49,IF(AP6-E49=G49,L49,IF(AP6-(2*E49)=G49,L49,IF(AP6-(3*E49)=G49,L49,IF(AP6-(4*E49)=G49,L49,IF(AP6-(5*E49)=G49,L49,IF(AP6-(6*E49)=G49,L49,IF(AP6-(7*E49)=G49,L49,IF(AP6-(8*E49)=G49,L49,IF(AP6-(9*E49)=G49,L49,IF(AP6-(10*E49)=G49,L49,IF(AP6-(11*E49)=G49,L49,IF(AP6-(12*E49)=G49,L49,IF(AP6-(13*E49)=G49,L49,IF(AP6-(14*E49)=G49,L49,IF(AP6-(15*E49)=G49,L49,IF(AP6-(16*E49)=G49,L49,IF(AP6-(17*E49)=G49,L49,IF(AP6-(18*E49)=G49,L49,IF(AP6-(19*E49)=G49,L49,IF(AP6-(20*E49)=G49,L49,IF(AP6-(21*E49)=G49,L49,IF(AP6-(22*E49)=G49,L49,IF(AP6-(23*E49)=G49,L49,IF(AP6-(24*E49)=G49,L49,IF(AP6-(25*E49)=G49,L49,""))))))))))))))))))))))))))</f>
        <v/>
      </c>
      <c r="AQ49" s="53" t="str">
        <f>IF(G49=AQ6,L49,IF(AQ6-E49=G49,L49,IF(AQ6-(2*E49)=G49,L49,IF(AQ6-(3*E49)=G49,L49,IF(AQ6-(4*E49)=G49,L49,IF(AQ6-(5*E49)=G49,L49,IF(AQ6-(6*E49)=G49,L49,IF(AQ6-(7*E49)=G49,L49,IF(AQ6-(8*E49)=G49,L49,IF(AQ6-(9*E49)=G49,L49,IF(AQ6-(10*E49)=G49,L49,IF(AQ6-(11*E49)=G49,L49,IF(AQ6-(12*E49)=G49,L49,IF(AQ6-(13*E49)=G49,L49,IF(AQ6-(14*E49)=G49,L49,IF(AQ6-(15*E49)=G49,L49,IF(AQ6-(16*E49)=G49,L49,IF(AQ6-(17*E49)=G49,L49,IF(AQ6-(18*E49)=G49,L49,IF(AQ6-(19*E49)=G49,L49,IF(AQ6-(20*E49)=G49,L49,IF(AQ6-(21*E49)=G49,L49,IF(AQ6-(22*E49)=G49,L49,IF(AQ6-(23*E49)=G49,L49,IF(AQ6-(24*E49)=G49,L49,IF(AQ6-(25*E49)=G49,L49,""))))))))))))))))))))))))))</f>
        <v/>
      </c>
      <c r="AR49" s="53" t="str">
        <f>IF(G49=AR6,L49,IF(AR6-E49=G49,L49,IF(AR6-(2*E49)=G49,L49,IF(AR6-(3*E49)=G49,L49,IF(AR6-(4*E49)=G49,L49,IF(AR6-(5*E49)=G49,L49,IF(AR6-(6*E49)=G49,L49,IF(AR6-(7*E49)=G49,L49,IF(AR6-(8*E49)=G49,L49,IF(AR6-(9*E49)=G49,L49,IF(AR6-(10*E49)=G49,L49,IF(AR6-(11*E49)=G49,L49,IF(AR6-(12*E49)=G49,L49,IF(AR6-(13*E49)=G49,L49,IF(AR6-(14*E49)=G49,L49,IF(AR6-(15*E49)=G49,L49,IF(AR6-(16*E49)=G49,L49,IF(AR6-(17*E49)=G49,L49,IF(AR6-(18*E49)=G49,L49,IF(AR6-(19*E49)=G49,L49,IF(AR6-(20*E49)=G49,L49,IF(AR6-(21*E49)=G49,L49,IF(AR6-(22*E49)=G49,L49,IF(AR6-(23*E49)=G49,L49,IF(AR6-(24*E49)=G49,L49,IF(AR6-(25*E49)=G49,L49,""))))))))))))))))))))))))))</f>
        <v/>
      </c>
      <c r="AS49" s="53" t="str">
        <f>IF(G49=AS6,L49,IF(AS6-E49=G49,L49,IF(AS6-(2*E49)=G49,L49,IF(AS6-(3*E49)=G49,L49,IF(AS6-(4*E49)=G49,L49,IF(AS6-(5*E49)=G49,L49,IF(AS6-(6*E49)=G49,L49,IF(AS6-(7*E49)=G49,L49,IF(AS6-(8*E49)=G49,L49,IF(AS6-(9*E49)=G49,L49,IF(AS6-(10*E49)=G49,L49,IF(AS6-(11*E49)=G49,L49,IF(AS6-(12*E49)=G49,L49,IF(AS6-(13*E49)=G49,L49,IF(AS6-(14*E49)=G49,L49,IF(AS6-(15*E49)=G49,L49,IF(AS6-(16*E49)=G49,L49,IF(AS6-(17*E49)=G49,L49,IF(AS6-(18*E49)=G49,L49,IF(AS6-(19*E49)=G49,L49,IF(AS6-(20*E49)=G49,L49,IF(AS6-(21*E49)=G49,L49,IF(AS6-(22*E49)=G49,L49,IF(AS6-(23*E49)=G49,L49,IF(AS6-(24*E49)=G49,L49,IF(AS6-(25*E49)=G49,L49,""))))))))))))))))))))))))))</f>
        <v/>
      </c>
      <c r="AT49" s="53">
        <f>IF(G49=AT6,L49,IF(AT6-E49=G49,L49,IF(AT6-(2*E49)=G49,L49,IF(AT6-(3*E49)=G49,L49,IF(AT6-(4*E49)=G49,L49,IF(AT6-(5*E49)=G49,L49,IF(AT6-(6*E49)=G49,L49,IF(AT6-(7*E49)=G49,L49,IF(AT6-(8*E49)=G49,L49,IF(AT6-(9*E49)=G49,L49,IF(AT6-(10*E49)=G49,L49,IF(AT6-(11*E49)=G49,L49,IF(AT6-(12*E49)=G49,L49,IF(AT6-(13*E49)=G49,L49,IF(AT6-(14*E49)=G49,L49,IF(AT6-(15*E49)=G49,L49,IF(AT6-(16*E49)=G49,L49,IF(AT6-(17*E49)=G49,L49,IF(AT6-(18*E49)=G49,L49,IF(AT6-(19*E49)=G49,L49,IF(AT6-(20*E49)=G49,L49,IF(AT6-(21*E49)=G49,L49,IF(AT6-(22*E49)=G49,L49,IF(AT6-(23*E49)=G49,L49,IF(AT6-(24*E49)=G49,L49,IF(AT6-(25*E49)=G49,L49,""))))))))))))))))))))))))))</f>
        <v>79.17</v>
      </c>
      <c r="AU49" s="53" t="str">
        <f>IF(G49=AU6,L49,IF(AU6-E49=G49,L49,IF(AU6-(2*E49)=G49,L49,IF(AU6-(3*E49)=G49,L49,IF(AU6-(4*E49)=G49,L49,IF(AU6-(5*E49)=G49,L49,IF(AU6-(6*E49)=G49,L49,IF(AU6-(7*E49)=G49,L49,IF(AU6-(8*E49)=G49,L49,IF(AU6-(9*E49)=G49,L49,IF(AU6-(10*E49)=G49,L49,IF(AU6-(11*E49)=G49,L49,IF(AU6-(12*E49)=G49,L49,IF(AU6-(13*E49)=G49,L49,IF(AU6-(14*E49)=G49,L49,IF(AU6-(15*E49)=G49,L49,IF(AU6-(16*E49)=G49,L49,IF(AU6-(17*E49)=G49,L49,IF(AU6-(18*E49)=G49,L49,IF(AU6-(19*E49)=G49,L49,IF(AU6-(20*E49)=G49,L49,IF(AU6-(21*E49)=G49,L49,IF(AU6-(22*E49)=G49,L49,IF(AU6-(23*E49)=G49,L49,IF(AU6-(24*E49)=G49,L49,IF(AU6-(25*E49)=G49,L49,""))))))))))))))))))))))))))</f>
        <v/>
      </c>
      <c r="AV49" s="53" t="str">
        <f>IF(G49=AV6,L49,IF(AV6-E49=G49,L49,IF(AV6-(2*E49)=G49,L49,IF(AV6-(3*E49)=G49,L49,IF(AV6-(4*E49)=G49,L49,IF(AV6-(5*E49)=G49,L49,IF(AV6-(6*E49)=G49,L49,IF(AV6-(7*E49)=G49,L49,IF(AV6-(8*E49)=G49,L49,IF(AV6-(9*E49)=G49,L49,IF(AV6-(10*E49)=G49,L49,IF(AV6-(11*E49)=G49,L49,IF(AV6-(12*E49)=G49,L49,IF(AV6-(13*E49)=G49,L49,IF(AV6-(14*E49)=G49,L49,IF(AV6-(15*E49)=G49,L49,IF(AV6-(16*E49)=G49,L49,IF(AV6-(17*E49)=G49,L49,IF(AV6-(18*E49)=G49,L49,IF(AV6-(19*E49)=G49,L49,IF(AV6-(20*E49)=G49,L49,IF(AV6-(21*E49)=G49,L49,IF(AV6-(22*E49)=G49,L49,IF(AV6-(23*E49)=G49,L49,IF(AV6-(24*E49)=G49,L49,IF(AV6-(25*E49)=G49,L49,""))))))))))))))))))))))))))</f>
        <v/>
      </c>
      <c r="AW49" s="53" t="str">
        <f>IF(G49=AW6,L49,IF(AW6-E49=G49,L49,IF(AW6-(2*E49)=G49,L49,IF(AW6-(3*E49)=G49,L49,IF(AW6-(4*E49)=G49,L49,IF(AW6-(5*E49)=G49,L49,IF(AW6-(6*E49)=G49,L49,IF(AW6-(7*E49)=G49,L49,IF(AW6-(8*E49)=G49,L49,IF(AW6-(9*E49)=G49,L49,IF(AW6-(10*E49)=G49,L49,IF(AW6-(11*E49)=G49,L49,IF(AW6-(12*E49)=G49,L49,IF(AW6-(13*E49)=G49,L49,IF(AW6-(14*E49)=G49,L49,IF(AW6-(15*E49)=G49,L49,IF(AW6-(16*E49)=G49,L49,IF(AW6-(17*E49)=G49,L49,IF(AW6-(18*E49)=G49,L49,IF(AW6-(19*E49)=G49,L49,IF(AW6-(20*E49)=G49,L49,IF(AW6-(21*E49)=G49,L49,IF(AW6-(22*E49)=G49,L49,IF(AW6-(23*E49)=G49,L49,IF(AW6-(24*E49)=G49,L49,IF(AW6-(25*E49)=G49,L49,""))))))))))))))))))))))))))</f>
        <v/>
      </c>
      <c r="AX49" s="53" t="str">
        <f>IF(G49=AX6,L49,IF(AX6-E49=G49,L49,IF(AX6-(2*E49)=G49,L49,IF(AX6-(3*E49)=G49,L49,IF(AX6-(4*E49)=G49,L49,IF(AX6-(5*E49)=G49,L49,IF(AX6-(6*E49)=G49,L49,IF(AX6-(7*E49)=G49,L49,IF(AX6-(8*E49)=G49,L49,IF(AX6-(9*E49)=G49,L49,IF(AX6-(10*E49)=G49,L49,IF(AX6-(11*E49)=G49,L49,IF(AX6-(12*E49)=G49,L49,IF(AX6-(13*E49)=G49,L49,IF(AX6-(14*E49)=G49,L49,IF(AX6-(15*E49)=G49,L49,IF(AX6-(16*E49)=G49,L49,IF(AX6-(17*E49)=G49,L49,IF(AX6-(18*E49)=G49,L49,IF(AX6-(19*E49)=G49,L49,IF(AX6-(20*E49)=G49,L49,IF(AX6-(21*E49)=G49,L49,IF(AX6-(22*E49)=G49,L49,IF(AX6-(23*E49)=G49,L49,IF(AX6-(24*E49)=G49,L49,IF(AX6-(25*E49)=G49,L49,""))))))))))))))))))))))))))</f>
        <v/>
      </c>
      <c r="AY49" s="53" t="str">
        <f>IF(G49=AY6,L49,IF(AY6-E49=G49,L49,IF(AY6-(2*E49)=G49,L49,IF(AY6-(3*E49)=G49,L49,IF(AY6-(4*E49)=G49,L49,IF(AY6-(5*E49)=G49,L49,IF(AY6-(6*E49)=G49,L49,IF(AY6-(7*E49)=G49,L49,IF(AY6-(8*E49)=G49,L49,IF(AY6-(9*E49)=G49,L49,IF(AY6-(10*E49)=G49,L49,IF(AY6-(11*E49)=G49,L49,IF(AY6-(12*E49)=G49,L49,IF(AY6-(13*E49)=G49,L49,IF(AY6-(14*E49)=G49,L49,IF(AY6-(15*E49)=G49,L49,IF(AY6-(16*E49)=G49,L49,IF(AY6-(17*E49)=G49,L49,IF(AY6-(18*E49)=G49,L49,IF(AY6-(19*E49)=G49,L49,IF(AY6-(20*E49)=G49,L49,IF(AY6-(21*E49)=G49,L49,IF(AY6-(22*E49)=G49,L49,IF(AY6-(23*E49)=G49,L49,IF(AY6-(24*E49)=G49,L49,IF(AY6-(25*E49)=G49,L49,""))))))))))))))))))))))))))</f>
        <v/>
      </c>
      <c r="AZ49" s="53" t="str">
        <f>IF(G49=AZ6,L49,IF(AZ6-E49=G49,L49,IF(AZ6-(2*E49)=G49,L49,IF(AZ6-(3*E49)=G49,L49,IF(AZ6-(4*E49)=G49,L49,IF(AZ6-(5*E49)=G49,L49,IF(AZ6-(6*E49)=G49,L49,IF(AZ6-(7*E49)=G49,L49,IF(AZ6-(8*E49)=G49,L49,IF(AZ6-(9*E49)=G49,L49,IF(AZ6-(10*E49)=G49,L49,IF(AZ6-(11*E49)=G49,L49,IF(AZ6-(12*E49)=G49,L49,IF(AZ6-(13*E49)=G49,L49,IF(AZ6-(14*E49)=G49,L49,IF(AZ6-(15*E49)=G49,L49,IF(AZ6-(16*E49)=G49,L49,IF(AZ6-(17*E49)=G49,L49,IF(AZ6-(18*E49)=G49,L49,IF(AZ6-(19*E49)=G49,L49,IF(AZ6-(20*E49)=G49,L49,IF(AZ6-(21*E49)=G49,L49,IF(AZ6-(22*E49)=G49,L49,IF(AZ6-(23*E49)=G49,L49,IF(AZ6-(24*E49)=G49,L49,IF(AZ6-(25*E49)=G49,L49,""))))))))))))))))))))))))))</f>
        <v/>
      </c>
      <c r="BA49" s="53" t="str">
        <f>IF(G49=BA6,L49,IF(BA6-E49=G49,L49,IF(BA6-(2*E49)=G49,L49,IF(BA6-(3*E49)=G49,L49,IF(BA6-(4*E49)=G49,L49,IF(BA6-(5*E49)=G49,L49,IF(BA6-(6*E49)=G49,L49,IF(BA6-(7*E49)=G49,L49,IF(BA6-(8*E49)=G49,L49,IF(BA6-(9*E49)=G49,L49,IF(BA6-(10*E49)=G49,L49,IF(BA6-(11*E49)=G49,L49,IF(BA6-(12*E49)=G49,L49,IF(BA6-(13*E49)=G49,L49,IF(BA6-(14*E49)=G49,L49,IF(BA6-(15*E49)=G49,L49,IF(BA6-(16*E49)=G49,L49,IF(BA6-(17*E49)=G49,L49,IF(BA6-(18*E49)=G49,L49,IF(BA6-(19*E49)=G49,L49,IF(BA6-(20*E49)=G49,L49,IF(BA6-(21*E49)=G49,L49,IF(BA6-(22*E49)=G49,L49,IF(BA6-(23*E49)=G49,L49,IF(BA6-(24*E49)=G49,L49,IF(BA6-(25*E49)=G49,L49,""))))))))))))))))))))))))))</f>
        <v/>
      </c>
      <c r="BB49" s="53" t="str">
        <f>IF(G49=BB6,L49,IF(BB6-E49=G49,L49,IF(BB6-(2*E49)=G49,L49,IF(BB6-(3*E49)=G49,L49,IF(BB6-(4*E49)=G49,L49,IF(BB6-(5*E49)=G49,L49,IF(BB6-(6*E49)=G49,L49,IF(BB6-(7*E49)=G49,L49,IF(BB6-(8*E49)=G49,L49,IF(BB6-(9*E49)=G49,L49,IF(BB6-(10*E49)=G49,L49,IF(BB6-(11*E49)=G49,L49,IF(BB6-(12*E49)=G49,L49,IF(BB6-(13*E49)=G49,L49,IF(BB6-(14*E49)=G49,L49,IF(BB6-(15*E49)=G49,L49,IF(BB6-(16*E49)=G49,L49,IF(BB6-(17*E49)=G49,L49,IF(BB6-(18*E49)=G49,L49,IF(BB6-(19*E49)=G49,L49,IF(BB6-(20*E49)=G49,L49,IF(BB6-(21*E49)=G49,L49,IF(BB6-(22*E49)=G49,L49,IF(BB6-(23*E49)=G49,L49,IF(BB6-(24*E49)=G49,L49,IF(BB6-(25*E49)=G49,L49,""))))))))))))))))))))))))))</f>
        <v/>
      </c>
      <c r="BC49" s="53" t="str">
        <f>IF(G49=BC6,L49,IF(BC6-E49=G49,L49,IF(BC6-(2*E49)=G49,L49,IF(BC6-(3*E49)=G49,L49,IF(BC6-(4*E49)=G49,L49,IF(BC6-(5*E49)=G49,L49,IF(BC6-(6*E49)=G49,L49,IF(BC6-(7*E49)=G49,L49,IF(BC6-(8*E49)=G49,L49,IF(BC6-(9*E49)=G49,L49,IF(BC6-(10*E49)=G49,L49,IF(BC6-(11*E49)=G49,L49,IF(BC6-(12*E49)=G49,L49,IF(BC6-(13*E49)=G49,L49,IF(BC6-(14*E49)=G49,L49,IF(BC6-(15*E49)=G49,L49,IF(BC6-(16*E49)=G49,L49,IF(BC6-(17*E49)=G49,L49,IF(BC6-(18*E49)=G49,L49,IF(BC6-(19*E49)=G49,L49,IF(BC6-(20*E49)=G49,L49,IF(BC6-(21*E49)=G49,L49,IF(BC6-(22*E49)=G49,L49,IF(BC6-(23*E49)=G49,L49,IF(BC6-(24*E49)=G49,L49,IF(BC6-(25*E49)=G49,L49,""))))))))))))))))))))))))))</f>
        <v/>
      </c>
      <c r="BD49" s="53" t="str">
        <f>IF(G49=BD6,L49,IF(BD6-E49=G49,L49,IF(BD6-(2*E49)=G49,L49,IF(BD6-(3*E49)=G49,L49,IF(BD6-(4*E49)=G49,L49,IF(BD6-(5*E49)=G49,L49,IF(BD6-(6*E49)=G49,L49,IF(BD6-(7*E49)=G49,L49,IF(BD6-(8*E49)=G49,L49,IF(BD6-(9*E49)=G49,L49,IF(BD6-(10*E49)=G49,L49,IF(BD6-(11*E49)=G49,L49,IF(BD6-(12*E49)=G49,L49,IF(BD6-(13*E49)=G49,L49,IF(BD6-(14*E49)=G49,L49,IF(BD6-(15*E49)=G49,L49,IF(BD6-(16*E49)=G49,L49,IF(BD6-(17*E49)=G49,L49,IF(BD6-(18*E49)=G49,L49,IF(BD6-(19*E49)=G49,L49,IF(BD6-(20*E49)=G49,L49,IF(BD6-(21*E49)=G49,L49,IF(BD6-(22*E49)=G49,L49,IF(BD6-(23*E49)=G49,L49,IF(BD6-(24*E49)=G49,L49,IF(BD6-(25*E49)=G49,L49,""))))))))))))))))))))))))))</f>
        <v/>
      </c>
      <c r="BE49" s="53" t="str">
        <f>IF(G49=BE6,L49,IF(BE6-E49=G49,L49,IF(BE6-(2*E49)=G49,L49,IF(BE6-(3*E49)=G49,L49,IF(BE6-(4*E49)=G49,L49,IF(BE6-(5*E49)=G49,L49,IF(BE6-(6*E49)=G49,L49,IF(BE6-(7*E49)=G49,L49,IF(BE6-(8*E49)=G49,L49,IF(BE6-(9*E49)=G49,L49,IF(BE6-(10*E49)=G49,L49,IF(BE6-(11*E49)=G49,L49,IF(BE6-(12*E49)=G49,L49,IF(BE6-(13*E49)=G49,L49,IF(BE6-(14*E49)=G49,L49,IF(BE6-(15*E49)=G49,L49,IF(BE6-(16*E49)=G49,L49,IF(BE6-(17*E49)=G49,L49,IF(BE6-(18*E49)=G49,L49,IF(BE6-(19*E49)=G49,L49,IF(BE6-(20*E49)=G49,L49,IF(BE6-(21*E49)=G49,L49,IF(BE6-(22*E49)=G49,L49,IF(BE6-(23*E49)=G49,L49,IF(BE6-(24*E49)=G49,L49,IF(BE6-(25*E49)=G49,L49,""))))))))))))))))))))))))))</f>
        <v/>
      </c>
      <c r="BF49" s="53" t="str">
        <f>IF(G49=BF6,L49,IF(BF6-E49=G49,L49,IF(BF6-(2*E49)=G49,L49,IF(BF6-(3*E49)=G49,L49,IF(BF6-(4*E49)=G49,L49,IF(BF6-(5*E49)=G49,L49,IF(BF6-(6*E49)=G49,L49,IF(BF6-(7*E49)=G49,L49,IF(BF6-(8*E49)=G49,L49,IF(BF6-(9*E49)=G49,L49,IF(BF6-(10*E49)=G49,L49,IF(BF6-(11*E49)=G49,L49,IF(BF6-(12*E49)=G49,L49,IF(BF6-(13*E49)=G49,L49,IF(BF6-(14*E49)=G49,L49,IF(BF6-(15*E49)=G49,L49,IF(BF6-(16*E49)=G49,L49,IF(BF6-(17*E49)=G49,L49,IF(BF6-(18*E49)=G49,L49,IF(BF6-(19*E49)=G49,L49,IF(BF6-(20*E49)=G49,L49,IF(BF6-(21*E49)=G49,L49,IF(BF6-(22*E49)=G49,L49,IF(BF6-(23*E49)=G49,L49,IF(BF6-(24*E49)=G49,L49,IF(BF6-(25*E49)=G49,L49,""))))))))))))))))))))))))))</f>
        <v/>
      </c>
      <c r="BG49" s="53" t="str">
        <f>IF(G49=BG6,L49,IF(BG6-E49=G49,L49,IF(BG6-(2*E49)=G49,L49,IF(BG6-(3*E49)=G49,L49,IF(BG6-(4*E49)=G49,L49,IF(BG6-(5*E49)=G49,L49,IF(BG6-(6*E49)=G49,L49,IF(BG6-(7*E49)=G49,L49,IF(BG6-(8*E49)=G49,L49,IF(BG6-(9*E49)=G49,L49,IF(BG6-(10*E49)=G49,L49,IF(BG6-(11*E49)=G49,L49,IF(BG6-(12*E49)=G49,L49,IF(BG6-(13*E49)=G49,L49,IF(BG6-(14*E49)=G49,L49,IF(BG6-(15*E49)=G49,L49,IF(BG6-(16*E49)=G49,L49,IF(BG6-(17*E49)=G49,L49,IF(BG6-(18*E49)=G49,L49,IF(BG6-(19*E49)=G49,L49,IF(BG6-(20*E49)=G49,L49,IF(BG6-(21*E49)=G49,L49,IF(BG6-(22*E49)=G49,L49,IF(BG6-(23*E49)=G49,L49,IF(BG6-(24*E49)=G49,L49,IF(BG6-(25*E49)=G49,L49,""))))))))))))))))))))))))))</f>
        <v/>
      </c>
      <c r="BH49" s="53" t="str">
        <f>IF(G49=BH6,L49,IF(BH6-E49=G49,L49,IF(BH6-(2*E49)=G49,L49,IF(BH6-(3*E49)=G49,L49,IF(BH6-(4*E49)=G49,L49,IF(BH6-(5*E49)=G49,L49,IF(BH6-(6*E49)=G49,L49,IF(BH6-(7*E49)=G49,L49,IF(BH6-(8*E49)=G49,L49,IF(BH6-(9*E49)=G49,L49,IF(BH6-(10*E49)=G49,L49,IF(BH6-(11*E49)=G49,L49,IF(BH6-(12*E49)=G49,L49,IF(BH6-(13*E49)=G49,L49,IF(BH6-(14*E49)=G49,L49,IF(BH6-(15*E49)=G49,L49,IF(BH6-(16*E49)=G49,L49,IF(BH6-(17*E49)=G49,L49,IF(BH6-(18*E49)=G49,L49,IF(BH6-(19*E49)=G49,L49,IF(BH6-(20*E49)=G49,L49,IF(BH6-(21*E49)=G49,L49,IF(BH6-(22*E49)=G49,L49,IF(BH6-(23*E49)=G49,L49,IF(BH6-(24*E49)=G49,L49,IF(BH6-(25*E49)=G49,L49,""))))))))))))))))))))))))))</f>
        <v/>
      </c>
      <c r="BI49" s="53" t="str">
        <f>IF(G49=BI6,L49,IF(BI6-E49=G49,L49,IF(BI6-(2*E49)=G49,L49,IF(BI6-(3*E49)=G49,L49,IF(BI6-(4*E49)=G49,L49,IF(BI6-(5*E49)=G49,L49,IF(BI6-(6*E49)=G49,L49,IF(BI6-(7*E49)=G49,L49,IF(BI6-(8*E49)=G49,L49,IF(BI6-(9*E49)=G49,L49,IF(BI6-(10*E49)=G49,L49,IF(BI6-(11*E49)=G49,L49,IF(BI6-(12*E49)=G49,L49,IF(BI6-(13*E49)=G49,L49,IF(BI6-(14*E49)=G49,L49,IF(BI6-(15*E49)=G49,L49,IF(BI6-(16*E49)=G49,L49,IF(BI6-(17*E49)=G49,L49,IF(BI6-(18*E49)=G49,L49,IF(BI6-(19*E49)=G49,L49,IF(BI6-(20*E49)=G49,L49,IF(BI6-(21*E49)=G49,L49,IF(BI6-(22*E49)=G49,L49,IF(BI6-(23*E49)=G49,L49,IF(BI6-(24*E49)=G49,L49,IF(BI6-(25*E49)=G49,L49,""))))))))))))))))))))))))))</f>
        <v/>
      </c>
      <c r="BJ49" s="53" t="str">
        <f>IF(G49=BJ6,L49,IF(BJ6-E49=G49,L49,IF(BJ6-(2*E49)=G49,L49,IF(BJ6-(3*E49)=G49,L49,IF(BJ6-(4*E49)=G49,L49,IF(BJ6-(5*E49)=G49,L49,IF(BJ6-(6*E49)=G49,L49,IF(BJ6-(7*E49)=G49,L49,IF(BJ6-(8*E49)=G49,L49,IF(BJ6-(9*E49)=G49,L49,IF(BJ6-(10*E49)=G49,L49,IF(BJ6-(11*E49)=G49,L49,IF(BJ6-(12*E49)=G49,L49,IF(BJ6-(13*E49)=G49,L49,IF(BJ6-(14*E49)=G49,L49,IF(BJ6-(15*E49)=G49,L49,IF(BJ6-(16*E49)=G49,L49,IF(BJ6-(17*E49)=G49,L49,IF(BJ6-(18*E49)=G49,L49,IF(BJ6-(19*E49)=G49,L49,IF(BJ6-(20*E49)=G49,L49,IF(BJ6-(21*E49)=G49,L49,IF(BJ6-(22*E49)=G49,L49,IF(BJ6-(23*E49)=G49,L49,IF(BJ6-(24*E49)=G49,L49,IF(BJ6-(25*E49)=G49,L49,""))))))))))))))))))))))))))</f>
        <v/>
      </c>
      <c r="BK49" s="53" t="str">
        <f>IF(G49=BK6,L49,IF(BK6-E49=G49,L49,IF(BK6-(2*E49)=G49,L49,IF(BK6-(3*E49)=G49,L49,IF(BK6-(4*E49)=G49,L49,IF(BK6-(5*E49)=G49,L49,IF(BK6-(6*E49)=G49,L49,IF(BK6-(7*E49)=G49,L49,IF(BK6-(8*E49)=G49,L49,IF(BK6-(9*E49)=G49,L49,IF(BK6-(10*E49)=G49,L49,IF(BK6-(11*E49)=G49,L49,IF(BK6-(12*E49)=G49,L49,IF(BK6-(13*E49)=G49,L49,IF(BK6-(14*E49)=G49,L49,IF(BK6-(15*E49)=G49,L49,IF(BK6-(16*E49)=G49,L49,IF(BK6-(17*E49)=G49,L49,IF(BK6-(18*E49)=G49,L49,IF(BK6-(19*E49)=G49,L49,IF(BK6-(20*E49)=G49,L49,IF(BK6-(21*E49)=G49,L49,IF(BK6-(22*E49)=G49,L49,IF(BK6-(23*E49)=G49,L49,IF(BK6-(24*E49)=G49,L49,IF(BK6-(25*E49)=G49,L49,""))))))))))))))))))))))))))</f>
        <v/>
      </c>
      <c r="BL49" s="53" t="str">
        <f>IF(G49=BL6,L49,IF(BL6-E49=G49,L49,IF(BL6-(2*E49)=G49,L49,IF(BL6-(3*E49)=G49,L49,IF(BL6-(4*E49)=G49,L49,IF(BL6-(5*E49)=G49,L49,IF(BL6-(6*E49)=G49,L49,IF(BL6-(7*E49)=G49,L49,IF(BL6-(8*E49)=G49,L49,IF(BL6-(9*E49)=G49,L49,IF(BL6-(10*E49)=G49,L49,IF(BL6-(11*E49)=G49,L49,IF(BL6-(12*E49)=G49,L49,IF(BL6-(13*E49)=G49,L49,IF(BL6-(14*E49)=G49,L49,IF(BL6-(15*E49)=G49,L49,IF(BL6-(16*E49)=G49,L49,IF(BL6-(17*E49)=G49,L49,IF(BL6-(18*E49)=G49,L49,IF(BL6-(19*E49)=G49,L49,IF(BL6-(20*E49)=G49,L49,IF(BL6-(21*E49)=G49,L49,IF(BL6-(22*E49)=G49,L49,IF(BL6-(23*E49)=G49,L49,IF(BL6-(24*E49)=G49,L49,IF(BL6-(25*E49)=G49,L49,""))))))))))))))))))))))))))</f>
        <v/>
      </c>
      <c r="BM49" s="54" t="str">
        <f>IF(G49=BM6,L49,IF(BM6-E49=G49,L49,IF(BM6-(2*E49)=G49,L49,IF(BM6-(3*E49)=G49,L49,IF(BM6-(4*E49)=G49,L49,IF(BM6-(5*E49)=G49,L49,IF(BM6-(6*E49)=G49,L49,IF(BM6-(7*E49)=G49,L49,IF(BM6-(8*E49)=G49,L49,IF(BM6-(9*E49)=G49,L49,IF(BM6-(10*E49)=G49,L49,IF(BM6-(11*E49)=G49,L49,IF(BM6-(12*E49)=G49,L49,IF(BM6-(13*E49)=G49,L49,IF(BM6-(14*E49)=G49,L49,IF(BM6-(15*E49)=G49,L49,IF(BM6-(16*E49)=G49,L49,IF(BM6-(17*E49)=G49,L49,IF(BM6-(18*E49)=G49,L49,IF(BM6-(19*E49)=G49,L49,IF(BM6-(20*E49)=G49,L49,IF(BM6-(21*E49)=G49,L49,IF(BM6-(22*E49)=G49,L49,IF(BM6-(23*E49)=G49,L49,IF(BM6-(24*E49)=G49,L49,IF(BM6-(25*E49)=G49,L49,""))))))))))))))))))))))))))</f>
        <v/>
      </c>
    </row>
    <row r="50" spans="1:65" x14ac:dyDescent="0.3">
      <c r="A50" s="1"/>
      <c r="B50" s="7" t="s">
        <v>16</v>
      </c>
      <c r="C50" s="50" t="s">
        <v>69</v>
      </c>
      <c r="D50" s="6" t="s">
        <v>268</v>
      </c>
      <c r="E50" s="6">
        <v>25</v>
      </c>
      <c r="F50" s="96">
        <v>2004</v>
      </c>
      <c r="G50" s="46">
        <f>IF(AND((F50+E50)&lt;Startår,(F50+E50)&gt;100),Startår,F50+E50)</f>
        <v>2029</v>
      </c>
      <c r="H50" s="28" t="s">
        <v>19</v>
      </c>
      <c r="I50" s="28">
        <v>35</v>
      </c>
      <c r="J50" s="28" t="str">
        <f>IF(D50='Förråd, källare, vind'!B3,"63611",IF(D50='Förråd, källare, vind'!B4,"63613",IF(D50='Förråd, källare, vind'!B5,"63621",IF(D50='Förråd, källare, vind'!B6,"63622",IF(D50='Förråd, källare, vind'!B7,"63623",IF(D50='Förråd, källare, vind'!B8,"63624",IF(D50='Förråd, källare, vind'!B9,"63626",IF(D50='Förråd, källare, vind'!B10,"63671",IF(D50='Förråd, källare, vind'!B11,"63673",IF(D50='Förråd, källare, vind'!B12,"63691",IF(D50='Förråd, källare, vind'!B13,"63694","")))))))))))</f>
        <v>63673</v>
      </c>
      <c r="K50" s="28">
        <v>3220</v>
      </c>
      <c r="L50" s="91">
        <f>K50*I50/1000</f>
        <v>112.7</v>
      </c>
      <c r="M50" s="28"/>
      <c r="O50" s="58" t="str">
        <f>IF(G50=O6,L50,IF(O6-E50=G50,L50,IF(O6-(2*E50)=G50,L50,IF(O6-(3*E50)=G50,L50,IF(O6-(4*E50)=G50,L50,IF(O6-(5*E50)=G50,L50,IF(O6-(6*E50)=G50,L50,IF(O6-(7*E50)=G50,L50,IF(O6-(8*E50)=G50,L50,IF(O6-(9*E50)=G50,L50,IF(O6-(10*E50)=G50,L50,IF(O6-(11*E50)=G50,L50,IF(O6-(12*E50)=G50,L50,IF(O6-(13*E50)=G50,L50,IF(O6-(14*E50)=G50,L50,IF(O6-(15*E50)=G50,L50,IF(O6-(16*E50)=G50,L50,IF(O6-(17*E50)=G50,L50,IF(O6-(18*E50)=G50,L50,IF(O6-(19*E50)=G50,L50,IF(O6-(20*E50)=G50,L50,IF(O6-(21*E50)=G50,L50,IF(O6-(22*E50)=G50,L50,IF(O6-(23*E50)=G50,L50,IF(O6-(24*E50)=G50,L50,IF(O6-(25*E50)=G50,L50,""))))))))))))))))))))))))))</f>
        <v/>
      </c>
      <c r="P50" s="59" t="str">
        <f>IF(G50=P6,L50,IF(P6-E50=G50,L50,IF(P6-(2*E50)=G50,L50,IF(P6-(3*E50)=G50,L50,IF(P6-(4*E50)=G50,L50,IF(P6-(5*E50)=G50,L50,IF(P6-(6*E50)=G50,L50,IF(P6-(7*E50)=G50,L50,IF(P6-(8*E50)=G50,L50,IF(P6-(9*E50)=G50,L50,IF(P6-(10*E50)=G50,L50,IF(P6-(11*E50)=G50,L50,IF(P6-(12*E50)=G50,L50,IF(P6-(13*E50)=G50,L50,IF(P6-(14*E50)=G50,L50,IF(P6-(15*E50)=G50,L50,IF(P6-(16*E50)=G50,L50,IF(P6-(17*E50)=G50,L50,IF(P6-(18*E50)=G50,L50,IF(P6-(19*E50)=G50,L50,IF(P6-(20*E50)=G50,L50,IF(P6-(21*E50)=G50,L50,IF(P6-(22*E50)=G50,L50,IF(P6-(23*E50)=G50,L50,IF(P6-(24*E50)=G50,L50,IF(P6-(25*E50)=G50,L50,""))))))))))))))))))))))))))</f>
        <v/>
      </c>
      <c r="Q50" s="59" t="str">
        <f>IF(G50=Q6,L50,IF(Q6-E50=G50,L50,IF(Q6-(2*E50)=G50,L50,IF(Q6-(3*E50)=G50,L50,IF(Q6-(4*E50)=G50,L50,IF(Q6-(5*E50)=G50,L50,IF(Q6-(6*E50)=G50,L50,IF(Q6-(7*E50)=G50,L50,IF(Q6-(8*E50)=G50,L50,IF(Q6-(9*E50)=G50,L50,IF(Q6-(10*E50)=G50,L50,IF(Q6-(11*E50)=G50,L50,IF(Q6-(12*E50)=G50,L50,IF(Q6-(13*E50)=G50,L50,IF(Q6-(14*E50)=G50,L50,IF(Q6-(15*E50)=G50,L50,IF(Q6-(16*E50)=G50,L50,IF(Q6-(17*E50)=G50,L50,IF(Q6-(18*E50)=G50,L50,IF(Q6-(19*E50)=G50,L50,IF(Q6-(20*E50)=G50,L50,IF(Q6-(21*E50)=G50,L50,IF(Q6-(22*E50)=G50,L50,IF(Q6-(23*E50)=G50,L50,IF(Q6-(24*E50)=G50,L50,IF(Q6-(25*E50)=G50,L50,""))))))))))))))))))))))))))</f>
        <v/>
      </c>
      <c r="R50" s="59" t="str">
        <f>IF(G50=R6,L50,IF(R6-E50=G50,L50,IF(R6-(2*E50)=G50,L50,IF(R6-(3*E50)=G50,L50,IF(R6-(4*E50)=G50,L50,IF(R6-(5*E50)=G50,L50,IF(R6-(6*E50)=G50,L50,IF(R6-(7*E50)=G50,L50,IF(R6-(8*E50)=G50,L50,IF(R6-(9*E50)=G50,L50,IF(R6-(10*E50)=G50,L50,IF(R6-(11*E50)=G50,L50,IF(R6-(12*E50)=G50,L50,IF(R6-(13*E50)=G50,L50,IF(R6-(14*E50)=G50,L50,IF(R6-(15*E50)=G50,L50,IF(R6-(16*E50)=G50,L50,IF(R6-(17*E50)=G50,L50,IF(R6-(18*E50)=G50,L50,IF(R6-(19*E50)=G50,L50,IF(R6-(20*E50)=G50,L50,IF(R6-(21*E50)=G50,L50,IF(R6-(22*E50)=G50,L50,IF(R6-(23*E50)=G50,L50,IF(R6-(24*E50)=G50,L50,IF(R6-(25*E50)=G50,L50,""))))))))))))))))))))))))))</f>
        <v/>
      </c>
      <c r="S50" s="59" t="str">
        <f>IF(G50=S6,L50,IF(S6-E50=G50,L50,IF(S6-(2*E50)=G50,L50,IF(S6-(3*E50)=G50,L50,IF(S6-(4*E50)=G50,L50,IF(S6-(5*E50)=G50,L50,IF(S6-(6*E50)=G50,L50,IF(S6-(7*E50)=G50,L50,IF(S6-(8*E50)=G50,L50,IF(S6-(9*E50)=G50,L50,IF(S6-(10*E50)=G50,L50,IF(S6-(11*E50)=G50,L50,IF(S6-(12*E50)=G50,L50,IF(S6-(13*E50)=G50,L50,IF(S6-(14*E50)=G50,L50,IF(S6-(15*E50)=G50,L50,IF(S6-(16*E50)=G50,L50,IF(S6-(17*E50)=G50,L50,IF(S6-(18*E50)=G50,L50,IF(S6-(19*E50)=G50,L50,IF(S6-(20*E50)=G50,L50,IF(S6-(21*E50)=G50,L50,IF(S6-(22*E50)=G50,L50,IF(S6-(23*E50)=G50,L50,IF(S6-(24*E50)=G50,L50,IF(S6-(25*E50)=G50,L50,""))))))))))))))))))))))))))</f>
        <v/>
      </c>
      <c r="T50" s="59" t="str">
        <f>IF(G50=T6,L50,IF(T6-E50=G50,L50,IF(T6-(2*E50)=G50,L50,IF(T6-(3*E50)=G50,L50,IF(T6-(4*E50)=G50,L50,IF(T6-(5*E50)=G50,L50,IF(T6-(6*E50)=G50,L50,IF(T6-(7*E50)=G50,L50,IF(T6-(8*E50)=G50,L50,IF(T6-(9*E50)=G50,L50,IF(T6-(10*E50)=G50,L50,IF(T6-(11*E50)=G50,L50,IF(T6-(12*E50)=G50,L50,IF(T6-(13*E50)=G50,L50,IF(T6-(14*E50)=G50,L50,IF(T6-(15*E50)=G50,L50,IF(T6-(16*E50)=G50,L50,IF(T6-(17*E50)=G50,L50,IF(T6-(18*E50)=G50,L50,IF(T6-(19*E50)=G50,L50,IF(T6-(20*E50)=G50,L50,IF(T6-(21*E50)=G50,L50,IF(T6-(22*E50)=G50,L50,IF(T6-(23*E50)=G50,L50,IF(T6-(24*E50)=G50,L50,IF(T6-(25*E50)=G50,L50,""))))))))))))))))))))))))))</f>
        <v/>
      </c>
      <c r="U50" s="59">
        <f>IF(G50=U6,L50,IF(U6-E50=G50,L50,IF(U6-(2*E50)=G50,L50,IF(U6-(3*E50)=G50,L50,IF(U6-(4*E50)=G50,L50,IF(U6-(5*E50)=G50,L50,IF(U6-(6*E50)=G50,L50,IF(U6-(7*E50)=G50,L50,IF(U6-(8*E50)=G50,L50,IF(U6-(9*E50)=G50,L50,IF(U6-(10*E50)=G50,L50,IF(U6-(11*E50)=G50,L50,IF(U6-(12*E50)=G50,L50,IF(U6-(13*E50)=G50,L50,IF(U6-(14*E50)=G50,L50,IF(U6-(15*E50)=G50,L50,IF(U6-(16*E50)=G50,L50,IF(U6-(17*E50)=G50,L50,IF(U6-(18*E50)=G50,L50,IF(U6-(19*E50)=G50,L50,IF(U6-(20*E50)=G50,L50,IF(U6-(21*E50)=G50,L50,IF(U6-(22*E50)=G50,L50,IF(U6-(23*E50)=G50,L50,IF(U6-(24*E50)=G50,L50,IF(U6-(25*E50)=G50,L50,""))))))))))))))))))))))))))</f>
        <v>112.7</v>
      </c>
      <c r="V50" s="59" t="str">
        <f>IF(G50=V6,L50,IF(V6-E50=G50,L50,IF(V6-(2*E50)=G50,L50,IF(V6-(3*E50)=G50,L50,IF(V6-(4*E50)=G50,L50,IF(V6-(5*E50)=G50,L50,IF(V6-(6*E50)=G50,L50,IF(V6-(7*E50)=G50,L50,IF(V6-(8*E50)=G50,L50,IF(V6-(9*E50)=G50,L50,IF(V6-(10*E50)=G50,L50,IF(V6-(11*E50)=G50,L50,IF(V6-(12*E50)=G50,L50,IF(V6-(13*E50)=G50,L50,IF(V6-(14*E50)=G50,L50,IF(V6-(1*E50)=G50,L50,IF(V6-(16*E50)=G50,L50,IF(V6-(17*E50)=G50,L50,IF(V6-(18*E50)=G50,L50,IF(V6-(19*E50)=G50,L50,IF(V6-(20*E50)=G50,L50,IF(V6-(21*E50)=G50,L50,IF(V6-(22*E50)=G50,L50,IF(V6-(23*E50)=G50,L50,IF(V6-(24*E50)=G50,L50,IF(V6-(25*E50)=G50,L50,""))))))))))))))))))))))))))</f>
        <v/>
      </c>
      <c r="W50" s="59" t="str">
        <f>IF(G50=W6,L50,IF(W6-E50=G50,L50,IF(W6-(2*E50)=G50,L50,IF(W6-(3*E50)=G50,L50,IF(W6-(4*E50)=G50,L50,IF(W6-(5*E50)=G50,L50,IF(W6-(6*E50)=G50,L50,IF(W6-(7*E50)=G50,L50,IF(W6-(8*E50)=G50,L50,IF(W6-(9*E50)=G50,L50,IF(W6-(10*E50)=G50,L50,IF(W6-(11*E50)=G50,L50,IF(W6-(12*E50)=G50,L50,IF(W6-(13*E50)=G50,L50,IF(W6-(14*E50)=G50,L50,IF(W6-(15*E50)=G50,L50,IF(W6-(16*E50)=G50,L50,IF(W6-(17*E50)=G50,L50,IF(W6-(18*E50)=G50,L50,IF(W6-(19*E50)=G50,L50,IF(W6-(20*E50)=G50,L50,IF(W6-(21*E50)=G50,L50,IF(W6-(22*E50)=G50,L50,IF(W6-(23*E50)=G50,L50,IF(W6-(24*E50)=G50,L50,IF(W6-(25*E50)=G50,L50,""))))))))))))))))))))))))))</f>
        <v/>
      </c>
      <c r="X50" s="59" t="str">
        <f>IF(G50=X6,L50,IF(X6-E50=G50,L50,IF(X6-(2*E50)=G50,L50,IF(X6-(3*E50)=G50,L50,IF(X6-(4*E50)=G50,L50,IF(X6-(5*E50)=G50,L50,IF(X6-(6*E50)=G50,L50,IF(X6-(7*E50)=G50,L50,IF(X6-(8*E50)=G50,L50,IF(X6-(9*E50)=G50,L50,IF(X6-(10*E50)=G50,L50,IF(X6-(11*E50)=G50,L50,IF(X6-(12*E50)=G50,L50,IF(X6-(13*E50)=G50,L50,IF(X6-(14*E50)=G50,L50,IF(X6-(15*E50)=G50,L50,IF(X6-(16*E50)=G50,L50,IF(X6-(17*E50)=G50,L50,IF(X6-(18*E50)=G50,L50,IF(X6-(19*E50)=G50,L50,IF(X6-(20*E50)=G50,L50,IF(X6-(21*E50)=G50,L50,IF(X6-(22*E50)=G50,L50,IF(X6-(23*E50)=G50,L50,IF(X6-(24*E50)=G50,L50,IF(X6-(25*E50)=G50,L50,""))))))))))))))))))))))))))</f>
        <v/>
      </c>
      <c r="Y50" s="59" t="str">
        <f>IF(G50=Y6,L50,IF(Y6-E50=G50,L50,IF(Y6-(2*E50)=G50,L50,IF(Y6-(3*E50)=G50,L50,IF(Y6-(4*E50)=G50,L50,IF(Y6-(5*E50)=G50,L50,IF(Y6-(6*E50)=G50,L50,IF(Y6-(7*E50)=G50,L50,IF(Y6-(8*E50)=G50,L50,IF(Y6-(9*E50)=G50,L50,IF(Y6-(10*E50)=G50,L50,IF(Y6-(11*E50)=G50,L50,IF(Y6-(12*E50)=G50,L50,IF(Y6-(13*E50)=G50,L50,IF(Y6-(14*E50)=G50,L50,IF(Y6-(15*E50)=G50,L50,IF(Y6-(16*E50)=G50,L50,IF(Y6-(17*E50)=G50,L50,IF(Y6-(18*E50)=G50,L50,IF(Y6-(19*E50)=G50,L50,IF(Y6-(20*E50)=G50,L50,IF(Y6-(21*E50)=G50,L50,IF(Y6-(22*E50)=G50,L50,IF(Y6-(23*E50)=G50,L50,IF(Y6-(24*E50)=G50,L50,IF(Y6-(25*E50)=G50,L50,""))))))))))))))))))))))))))</f>
        <v/>
      </c>
      <c r="Z50" s="59" t="str">
        <f>IF(G50=Z6,L50,IF(Z6-E50=G50,L50,IF(Z6-(2*E50)=G50,L50,IF(Z6-(3*E50)=G50,L50,IF(Z6-(4*E50)=G50,L50,IF(Z6-(5*E50)=G50,L50,IF(Z6-(6*E50)=G50,L50,IF(Z6-(7*E50)=G50,L50,IF(Z6-(8*E50)=G50,L50,IF(Z6-(9*E50)=G50,L50,IF(Z6-(10*E50)=G50,L50,IF(Z6-(11*E50)=G50,L50,IF(Z6-(12*E50)=G50,L50,IF(Z6-(13*E50)=G50,L50,IF(Z6-(14*E50)=G50,L50,IF(Z6-(15*E50)=G50,L50,IF(Z6-(16*E50)=G50,L50,IF(Z6-(17*E50)=G50,L50,IF(Z6-(18*E50)=G50,L50,IF(Z6-(19*E50)=G50,L50,IF(Z6-(20*E50)=G50,L50,IF(Z6-(21*E50)=G50,L50,IF(Z6-(22*E50)=G50,L50,IF(Z6-(23*E50)=G50,L50,IF(Z6-(24*E50)=G50,L50,IF(Z6-(25*E50)=G50,L50,""))))))))))))))))))))))))))</f>
        <v/>
      </c>
      <c r="AA50" s="59" t="str">
        <f>IF(G50=AA6,L50,IF(AA6-E50=G50,L50,IF(AA6-(2*E50)=G50,L50,IF(AA6-(3*E50)=G50,L50,IF(AA6-(4*E50)=G50,L50,IF(AA6-(5*E50)=G50,L50,IF(AA6-(6*E50)=G50,L50,IF(AA6-(7*E50)=G50,L50,IF(AA6-(8*E50)=G50,L50,IF(AA6-(9*E50)=G50,L50,IF(AA6-(10*E50)=G50,L50,IF(AA6-(11*E50)=G50,L50,IF(AA6-(12*E50)=G50,L50,IF(AA6-(13*E50)=G50,L50,IF(AA6-(14*E50)=G50,L50,IF(AA6-(15*E50)=G50,L50,IF(AA6-(16*E50)=G50,L50,IF(AA6-(17*E50)=G50,L50,IF(AA6-(18*E50)=G50,L50,IF(AA6-(19*E50)=G50,L50,IF(AA6-(20*E50)=G50,L50,IF(AA6-(21*E50)=G50,L50,IF(AA6-(22*E50)=G50,L50,IF(AA6-(23*E50)=G50,L50,IF(AA6-(24*E50)=G50,L50,IF(AA6-(25*E50)=G50,L50,""))))))))))))))))))))))))))</f>
        <v/>
      </c>
      <c r="AB50" s="59" t="str">
        <f>IF(G50=AB6,L50,IF(AB6-E50=G50,L50,IF(AB6-(2*E50)=G50,L50,IF(AB6-(3*E50)=G50,L50,IF(AB6-(4*E50)=G50,L50,IF(AB6-(5*E50)=G50,L50,IF(AB6-(6*E50)=G50,L50,IF(AB6-(7*E50)=G50,L50,IF(AB6-(8*E50)=G50,L50,IF(AB6-(9*E50)=G50,L50,IF(AB6-(10*E50)=G50,L50,IF(AB6-(11*E50)=G50,L50,IF(AB6-(12*E50)=G50,L50,IF(AB6-(13*E50)=G50,L50,IF(AB6-(14*E50)=G50,L50,IF(AB6-(15*E50)=G50,L50,IF(AB6-(16*E50)=G50,L50,IF(AB6-(17*E50)=G50,L50,IF(AB6-(18*E50)=G50,L50,IF(AB6-(19*E50)=G50,L50,IF(AB6-(20*E50)=G50,L50,IF(AB6-(21*E50)=G50,L50,IF(AB6-(22*E50)=G50,L50,IF(AB6-(23*E50)=G50,L50,IF(AB6-(24*E50)=G50,L50,IF(AB6-(25*E50)=G50,L50,""))))))))))))))))))))))))))</f>
        <v/>
      </c>
      <c r="AC50" s="59" t="str">
        <f>IF(G50=AC6,L50,IF(AC6-E50=G50,L50,IF(AC6-(2*E50)=G50,L50,IF(AC6-(3*E50)=G50,L50,IF(AC6-(4*E50)=G50,L50,IF(AC6-(5*E50)=G50,L50,IF(AC6-(6*E50)=G50,L50,IF(AC6-(7*E50)=G50,L50,IF(AC6-(8*E50)=G50,L50,IF(AC6-(9*E50)=G50,L50,IF(AC6-(10*E50)=G50,L50,IF(AC6-(11*E50)=G50,L50,IF(AC6-(12*E50)=G50,L50,IF(AC6-(13*E50)=G50,L50,IF(AC6-(14*E50)=G50,L50,IF(AC6-(15*E50)=G50,L50,IF(AC6-(16*E50)=G50,L50,IF(AC6-(17*E50)=G50,L50,IF(AC6-(18*E50)=G50,L50,IF(AC6-(19*E50)=G50,L50,IF(AC6-(20*E50)=G50,L50,IF(AC6-(21*E50)=G50,L50,IF(AC6-(22*E50)=G50,L50,IF(AC6-(23*E50)=G50,L50,IF(AC6-(24*E50)=G50,L50,IF(AC6-(25*E50)=G50,L50,""))))))))))))))))))))))))))</f>
        <v/>
      </c>
      <c r="AD50" s="59" t="str">
        <f>IF(G50=AD6,L50,IF(AD6-E50=G50,L50,IF(AD6-(2*E50)=G50,L50,IF(AD6-(3*E50)=G50,L50,IF(AD6-(4*E50)=G50,L50,IF(AD6-(5*E50)=G50,L50,IF(AD6-(6*E50)=G50,L50,IF(AD6-(7*E50)=G50,L50,IF(AD6-(8*E50)=G50,L50,IF(AD6-(9*E50)=G50,L50,IF(AD6-(10*E50)=G50,L50,IF(AD6-(11*E50)=G50,L50,IF(AD6-(12*E50)=G50,L50,IF(AD6-(13*E50)=G50,L50,IF(AD6-(14*E50)=G50,L50,IF(AD6-(15*E50)=G50,L50,IF(AD6-(16*E50)=G50,L50,IF(AD6-(17*E50)=G50,L50,IF(AD6-(18*E50)=G50,L50,IF(AD6-(19*E50)=G50,L50,IF(AD6-(20*E50)=G50,L50,IF(AD6-(21*E50)=G50,L50,IF(AD6-(22*E50)=G50,L50,IF(AD6-(23*E50)=G50,L50,IF(AD6-(24*E50)=G50,L50,IF(AD6-(25*E50)=G50,L50,""))))))))))))))))))))))))))</f>
        <v/>
      </c>
      <c r="AE50" s="59" t="str">
        <f>IF(G50=AE6,L50,IF(AE6-E50=G50,L50,IF(AE6-(2*E50)=G50,L50,IF(AE6-(3*E50)=G50,L50,IF(AE6-(4*E50)=G50,L50,IF(AE6-(5*E50)=G50,L50,IF(AE6-(6*E50)=G50,L50,IF(AE6-(7*E50)=G50,L50,IF(AE6-(8*E50)=G50,L50,IF(AE6-(9*E50)=G50,L50,IF(AE6-(10*E50)=G50,L50,IF(AE6-(11*E50)=G50,L50,IF(AE6-(12*E50)=G50,L50,IF(AE6-(13*E50)=G50,L50,IF(AE6-(14*E50)=G50,L50,IF(AE6-(15*E50)=G50,L50,IF(AE6-(16*E50)=G50,L50,IF(AE6-(17*E50)=G50,L50,IF(AE6-(18*E50)=G50,L50,IF(AE6-(19*E50)=G50,L50,IF(AE6-(20*E50)=G50,L50,IF(AE6-(21*E50)=G50,L50,IF(AE6-(22*E50)=G50,L50,IF(AE6-(23*E50)=G50,L50,IF(AE6-(24*E50)=G50,L50,IF(AE6-(25*E50)=G50,L50,""))))))))))))))))))))))))))</f>
        <v/>
      </c>
      <c r="AF50" s="59" t="str">
        <f>IF(G50=AF6,L50,IF(AF6-E50=G50,L50,IF(AF6-(2*E50)=G50,L50,IF(AF6-(3*E50)=G50,L50,IF(AF6-(4*E50)=G50,L50,IF(AF6-(5*E50)=G50,L50,IF(AF6-(6*E50)=G50,L50,IF(AF6-(7*E50)=G50,L50,IF(AF6-(8*E50)=G50,L50,IF(AF6-(9*E50)=G50,L50,IF(AF6-(10*E50)=G50,L50,IF(AF6-(11*E50)=G50,L50,IF(AF6-(12*E50)=G50,L50,IF(AF6-(13*E50)=G50,L50,IF(AF6-(14*E50)=G50,L50,IF(AF6-(15*E50)=G50,L50,IF(AF6-(16*E50)=G50,L50,IF(AF6-(17*E50)=G50,L50,IF(AF6-(18*E50)=G50,L50,IF(AF6-(19*E50)=G50,L50,IF(AF6-(20*E50)=G50,L50,IF(AF6-(21*E50)=G50,L50,IF(AF6-(22*E50)=G50,L50,IF(AF6-(23*E50)=G50,L50,IF(AF6-(24*E50)=G50,L50,IF(AF6-(25*E50)=G50,L50,""))))))))))))))))))))))))))</f>
        <v/>
      </c>
      <c r="AG50" s="59" t="str">
        <f>IF(G50=AG6,L50,IF(AG6-E50=G50,L50,IF(AG6-(2*E50)=G50,L50,IF(AG6-(3*E50)=G50,L50,IF(AG6-(4*E50)=G50,L50,IF(AG6-(5*E50)=G50,L50,IF(AG6-(6*E50)=G50,L50,IF(AG6-(7*E50)=G50,L50,IF(AG6-(8*E50)=G50,L50,IF(AG6-(9*E50)=G50,L50,IF(AG6-(10*E50)=G50,L50,IF(AG6-(11*E50)=G50,L50,IF(AG6-(12*E50)=G50,L50,IF(AG6-(13*E50)=G50,L50,IF(AG6-(14*E50)=G50,L50,IF(AG6-(15*E50)=G50,L50,IF(AG6-(16*E50)=G50,L50,IF(AG6-(17*E50)=G50,L50,IF(AG6-(18*E50)=G50,L50,IF(AG6-(19*E50)=G50,L50,IF(AG6-(20*E50)=G50,L50,IF(AG6-(21*E50)=G50,L50,IF(AG6-(22*E50)=G50,L50,IF(AG6-(23*E50)=G50,L50,IF(AG6-(24*E50)=G50,L50,IF(AG6-(25*E50)=G50,L50,""))))))))))))))))))))))))))</f>
        <v/>
      </c>
      <c r="AH50" s="59" t="str">
        <f>IF(G50=AH6,L50,IF(AH6-E50=G50,L50,IF(AH6-(2*E50)=G50,L50,IF(AH6-(3*E50)=G50,L50,IF(AH6-(4*E50)=G50,L50,IF(AH6-(5*E50)=G50,L50,IF(AH6-(6*E50)=G50,L50,IF(AH6-(7*E50)=G50,L50,IF(AH6-(8*E50)=G50,L50,IF(AH6-(9*E50)=G50,L50,IF(AH6-(10*E50)=G50,L50,IF(AH6-(11*E50)=G50,L50,IF(AH6-(12*E50)=G50,L50,IF(AH6-(13*E50)=G50,L50,IF(AH6-(14*E50)=G50,L50,IF(AH6-(15*E50)=G50,L50,IF(AH6-(16*E50)=G50,L50,IF(AH6-(17*E50)=G50,L50,IF(AH6-(18*E50)=G50,L50,IF(AH6-(19*E50)=G50,L50,IF(AH6-(20*E50)=G50,L50,IF(AH6-(21*E50)=G50,L50,IF(AH6-(22*E50)=G50,L50,IF(AH6-(23*E50)=G50,L50,IF(AH6-(24*E50)=G50,L50,IF(AH6-(25*E50)=G50,L50,""))))))))))))))))))))))))))</f>
        <v/>
      </c>
      <c r="AI50" s="59" t="str">
        <f>IF(G50=AI6,L50,IF(AI6-E50=G50,L50,IF(AI6-(2*E50)=G50,L50,IF(AI6-(3*E50)=G50,L50,IF(AI6-(4*E50)=G50,L50,IF(AI6-(5*E50)=G50,L50,IF(AI6-(6*E50)=G50,L50,IF(AI6-(7*E50)=G50,L50,IF(AI6-(8*E50)=G50,L50,IF(AI6-(9*E50)=G50,L50,IF(AI6-(10*E50)=G50,L50,IF(AI6-(11*E50)=G50,L50,IF(AI6-(12*E50)=G50,L50,IF(AI6-(13*E50)=G50,L50,IF(AI6-(14*E50)=G50,L50,IF(AI6-(15*E50)=G50,L50,IF(AI6-(16*E50)=G50,L50,IF(AI6-(17*E50)=G50,L50,IF(AI6-(18*E50)=G50,L50,IF(AI6-(19*E50)=G50,L50,IF(AI6-(20*E50)=G50,L50,IF(AI6-(21*E50)=G50,L50,IF(AI6-(22*E50)=G50,L50,IF(AI6-(23*E50)=G50,L50,IF(AI6-(24*E50)=G50,L50,IF(AI6-(25*E50)=G50,L50,""))))))))))))))))))))))))))</f>
        <v/>
      </c>
      <c r="AJ50" s="63" t="str">
        <f>IF(G50=AJ6,L50,IF(AJ6-E50=G50,L50,IF(AJ6-(2*E50)=G50,L50,IF(AJ6-(3*E50)=G50,L50,IF(AJ6-(4*E50)=G50,L50,IF(AJ6-(5*E50)=G50,L50,IF(AJ6-(6*E50)=G50,L50,IF(AJ6-(7*E50)=G50,L50,IF(AJ6-(8*E50)=G50,L50,IF(AJ6-(9*E50)=G50,L50,IF(AJ6-(10*E50)=G50,L50,IF(AJ6-(11*E50)=G50,L50,IF(AJ6-(12*E50)=G50,L50,IF(AJ6-(13*E50)=G50,L50,IF(AJ6-(14*E50)=G50,L50,IF(AJ6-(15*E50)=G50,L50,IF(AJ6-(16*E50)=G50,L50,IF(AJ6-(17*E50)=G50,L50,IF(AJ6-(18*E50)=G50,L50,IF(AJ6-(19*E50)=G50,L50,IF(AJ6-(20*E50)=G50,L50,IF(AJ6-(21*E50)=G50,L50,IF(AJ6-(22*E50)=G50,L50,IF(AJ6-(23*E50)=G50,L50,IF(AJ6-(24*E50)=G50,L50,IF(AJ6-(25*E50)=G50,L50,""))))))))))))))))))))))))))</f>
        <v/>
      </c>
      <c r="AK50" s="59" t="str">
        <f>IF(G50=AK6,L50,IF(AK6-E50=G50,L50,IF(AK6-(2*E50)=G50,L50,IF(AK6-(3*E50)=G50,L50,IF(AK6-(4*E50)=G50,L50,IF(AK6-(5*E50)=G50,L50,IF(AK6-(6*E50)=G50,L50,IF(AK6-(7*E50)=G50,L50,IF(AK6-(8*E50)=G50,L50,IF(AK6-(9*E50)=G50,L50,IF(AK6-(10*E50)=G50,L50,IF(AK6-(11*E50)=G50,L50,IF(AK6-(12*E50)=G50,L50,IF(AK6-(13*E50)=G50,L50,IF(AK6-(14*E50)=G50,L50,IF(AK6-(15*E50)=G50,L50,IF(AK6-(16*E50)=G50,L50,IF(AK6-(17*E50)=G50,L50,IF(AK6-(18*E50)=G50,L50,IF(AK6-(19*E50)=G50,L50,IF(AK6-(20*E50)=G50,L50,IF(AK6-(21*E50)=G50,L50,IF(AK6-(22*E50)=G50,L50,IF(AK6-(23*E50)=G50,L50,IF(AK6-(24*E50)=G50,L50,IF(AK6-(25*E50)=G50,L50,""))))))))))))))))))))))))))</f>
        <v/>
      </c>
      <c r="AL50" s="59" t="str">
        <f>IF(G50=AL6,L50,IF(AL6-E50=G50,L50,IF(AL6-(2*E50)=G50,L50,IF(AL6-(3*E50)=G50,L50,IF(AL6-(4*E50)=G50,L50,IF(AL6-(5*E50)=G50,L50,IF(AL6-(6*E50)=G50,L50,IF(AL6-(7*E50)=G50,L50,IF(AL6-(8*E50)=G50,L50,IF(AL6-(9*E50)=G50,L50,IF(AL6-(10*E50)=G50,L50,IF(AL6-(11*E50)=G50,L50,IF(AL6-(12*E50)=G50,L50,IF(AL6-(13*E50)=G50,L50,IF(AL6-(14*E50)=G50,L50,IF(AL6-(15*E50)=G50,L50,IF(AL6-(16*E50)=G50,L50,IF(AL6-(17*E50)=G50,L50,IF(AL6-(18*E50)=G50,L50,IF(AL6-(19*E50)=G50,L50,IF(AL6-(20*E50)=G50,L50,IF(AL6-(21*E50)=G50,L50,IF(AL6-(22*E50)=G50,L50,IF(AL6-(23*E50)=G50,L50,IF(AL6-(24*E50)=G50,L50,IF(AL6-(25*E50)=G50,L50,""))))))))))))))))))))))))))</f>
        <v/>
      </c>
      <c r="AM50" s="59" t="str">
        <f>IF(G50=AM6,L50,IF(AM6-E50=G50,L50,IF(AM6-(2*E50)=G50,L50,IF(AM6-(3*E50)=G50,L50,IF(AM6-(4*E50)=G50,L50,IF(AM6-(5*E50)=G50,L50,IF(AM6-(6*E50)=G50,L50,IF(AM6-(7*E50)=G50,L50,IF(AM6-(8*E50)=G50,L50,IF(AM6-(9*E50)=G50,L50,IF(AM6-(10*E50)=G50,L50,IF(AM6-(11*E50)=G50,L50,IF(AM6-(12*E50)=G50,L50,IF(AM6-(13*E50)=G50,L50,IF(AM6-(14*E50)=G50,L50,IF(AM6-(15*E50)=G50,L50,IF(AM6-(16*E50)=G50,L50,IF(AM6-(17*E50)=G50,L50,IF(AM6-(18*E50)=G50,L50,IF(AM6-(19*E50)=G50,L50,IF(AM6-(20*E50)=G50,L50,IF(AM6-(21*E50)=G50,L50,IF(AM6-(22*E50)=G50,L50,IF(AM6-(23*E50)=G50,L50,IF(AM6-(24*E50)=G50,L50,IF(AM6-(25*E50)=G50,L50,""))))))))))))))))))))))))))</f>
        <v/>
      </c>
      <c r="AN50" s="63" t="str">
        <f>IF(G50=AN6,L50,IF(AN6-E50=G50,L50,IF(AN6-(2*E50)=G50,L50,IF(AN6-(3*E50)=G50,L50,IF(AN6-(4*E50)=G50,L50,IF(AN6-(5*E50)=G50,L50,IF(AN6-(6*E50)=G50,L50,IF(AN6-(7*E50)=G50,L50,IF(AN6-(8*E50)=G50,L50,IF(AN6-(9*E50)=G50,L50,IF(AN6-(10*E50)=G50,L50,IF(AN6-(11*E50)=G50,L50,IF(AN6-(12*E50)=G50,L50,IF(AN6-(13*E50)=G50,L50,IF(AN6-(14*E50)=G50,L50,IF(AN6-(15*E50)=G50,L50,IF(AN6-(16*E50)=G50,L50,IF(AN6-(17*E50)=G50,L50,IF(AN6-(18*E50)=G50,L50,IF(AN6-(19*E50)=G50,L50,IF(AN6-(20*E50)=G50,L50,IF(AN6-(21*E50)=G50,L50,IF(AN6-(22*E50)=G50,L50,IF(AN6-(23*E50)=G50,L50,IF(AN6-(24*E50)=G50,L50,IF(AN6-(25*E50)=G50,L50,""))))))))))))))))))))))))))</f>
        <v/>
      </c>
      <c r="AO50" s="59" t="str">
        <f>IF(G50=AO6,L50,IF(AO6-E50=G50,L50,IF(AO6-(2*E50)=G50,L50,IF(AO6-(3*E50)=G50,L50,IF(AO6-(4*E50)=G50,L50,IF(AO6-(5*E50)=G50,L50,IF(AO6-(6*E50)=G50,L50,IF(AO6-(7*E50)=G50,L50,IF(AO6-(8*E50)=G50,L50,IF(AO6-(9*E50)=G50,L50,IF(AO6-(10*E50)=G50,L50,IF(AO6-(11*E50)=G50,L50,IF(AO6-(12*E50)=G50,L50,IF(AO6-(13*E50)=G50,L50,IF(AO6-(14*E50)=G50,L50,IF(AO6-(15*E50)=G50,L50,IF(AO6-(16*E50)=G50,L50,IF(AO6-(17*E50)=G50,L50,IF(AO6-(18*E50)=G50,L50,IF(AO6-(19*E50)=G50,L50,IF(AO6-(20*E50)=G50,L50,IF(AO6-(21*E50)=G50,L50,IF(AO6-(22*E50)=G50,L50,IF(AO6-(23*E50)=G50,L50,IF(AO6-(24*E50)=G50,L50,IF(AO6-(25*E50)=G50,L50,""))))))))))))))))))))))))))</f>
        <v/>
      </c>
      <c r="AP50" s="59" t="str">
        <f>IF(G50=AP6,L50,IF(AP6-E50=G50,L50,IF(AP6-(2*E50)=G50,L50,IF(AP6-(3*E50)=G50,L50,IF(AP6-(4*E50)=G50,L50,IF(AP6-(5*E50)=G50,L50,IF(AP6-(6*E50)=G50,L50,IF(AP6-(7*E50)=G50,L50,IF(AP6-(8*E50)=G50,L50,IF(AP6-(9*E50)=G50,L50,IF(AP6-(10*E50)=G50,L50,IF(AP6-(11*E50)=G50,L50,IF(AP6-(12*E50)=G50,L50,IF(AP6-(13*E50)=G50,L50,IF(AP6-(14*E50)=G50,L50,IF(AP6-(15*E50)=G50,L50,IF(AP6-(16*E50)=G50,L50,IF(AP6-(17*E50)=G50,L50,IF(AP6-(18*E50)=G50,L50,IF(AP6-(19*E50)=G50,L50,IF(AP6-(20*E50)=G50,L50,IF(AP6-(21*E50)=G50,L50,IF(AP6-(22*E50)=G50,L50,IF(AP6-(23*E50)=G50,L50,IF(AP6-(24*E50)=G50,L50,IF(AP6-(25*E50)=G50,L50,""))))))))))))))))))))))))))</f>
        <v/>
      </c>
      <c r="AQ50" s="59" t="str">
        <f>IF(G50=AQ6,L50,IF(AQ6-E50=G50,L50,IF(AQ6-(2*E50)=G50,L50,IF(AQ6-(3*E50)=G50,L50,IF(AQ6-(4*E50)=G50,L50,IF(AQ6-(5*E50)=G50,L50,IF(AQ6-(6*E50)=G50,L50,IF(AQ6-(7*E50)=G50,L50,IF(AQ6-(8*E50)=G50,L50,IF(AQ6-(9*E50)=G50,L50,IF(AQ6-(10*E50)=G50,L50,IF(AQ6-(11*E50)=G50,L50,IF(AQ6-(12*E50)=G50,L50,IF(AQ6-(13*E50)=G50,L50,IF(AQ6-(14*E50)=G50,L50,IF(AQ6-(15*E50)=G50,L50,IF(AQ6-(16*E50)=G50,L50,IF(AQ6-(17*E50)=G50,L50,IF(AQ6-(18*E50)=G50,L50,IF(AQ6-(19*E50)=G50,L50,IF(AQ6-(20*E50)=G50,L50,IF(AQ6-(21*E50)=G50,L50,IF(AQ6-(22*E50)=G50,L50,IF(AQ6-(23*E50)=G50,L50,IF(AQ6-(24*E50)=G50,L50,IF(AQ6-(25*E50)=G50,L50,""))))))))))))))))))))))))))</f>
        <v/>
      </c>
      <c r="AR50" s="59" t="str">
        <f>IF(G50=AR6,L50,IF(AR6-E50=G50,L50,IF(AR6-(2*E50)=G50,L50,IF(AR6-(3*E50)=G50,L50,IF(AR6-(4*E50)=G50,L50,IF(AR6-(5*E50)=G50,L50,IF(AR6-(6*E50)=G50,L50,IF(AR6-(7*E50)=G50,L50,IF(AR6-(8*E50)=G50,L50,IF(AR6-(9*E50)=G50,L50,IF(AR6-(10*E50)=G50,L50,IF(AR6-(11*E50)=G50,L50,IF(AR6-(12*E50)=G50,L50,IF(AR6-(13*E50)=G50,L50,IF(AR6-(14*E50)=G50,L50,IF(AR6-(15*E50)=G50,L50,IF(AR6-(16*E50)=G50,L50,IF(AR6-(17*E50)=G50,L50,IF(AR6-(18*E50)=G50,L50,IF(AR6-(19*E50)=G50,L50,IF(AR6-(20*E50)=G50,L50,IF(AR6-(21*E50)=G50,L50,IF(AR6-(22*E50)=G50,L50,IF(AR6-(23*E50)=G50,L50,IF(AR6-(24*E50)=G50,L50,IF(AR6-(25*E50)=G50,L50,""))))))))))))))))))))))))))</f>
        <v/>
      </c>
      <c r="AS50" s="59" t="str">
        <f>IF(G50=AS6,L50,IF(AS6-E50=G50,L50,IF(AS6-(2*E50)=G50,L50,IF(AS6-(3*E50)=G50,L50,IF(AS6-(4*E50)=G50,L50,IF(AS6-(5*E50)=G50,L50,IF(AS6-(6*E50)=G50,L50,IF(AS6-(7*E50)=G50,L50,IF(AS6-(8*E50)=G50,L50,IF(AS6-(9*E50)=G50,L50,IF(AS6-(10*E50)=G50,L50,IF(AS6-(11*E50)=G50,L50,IF(AS6-(12*E50)=G50,L50,IF(AS6-(13*E50)=G50,L50,IF(AS6-(14*E50)=G50,L50,IF(AS6-(15*E50)=G50,L50,IF(AS6-(16*E50)=G50,L50,IF(AS6-(17*E50)=G50,L50,IF(AS6-(18*E50)=G50,L50,IF(AS6-(19*E50)=G50,L50,IF(AS6-(20*E50)=G50,L50,IF(AS6-(21*E50)=G50,L50,IF(AS6-(22*E50)=G50,L50,IF(AS6-(23*E50)=G50,L50,IF(AS6-(24*E50)=G50,L50,IF(AS6-(25*E50)=G50,L50,""))))))))))))))))))))))))))</f>
        <v/>
      </c>
      <c r="AT50" s="59">
        <f>IF(G50=AT6,L50,IF(AT6-E50=G50,L50,IF(AT6-(2*E50)=G50,L50,IF(AT6-(3*E50)=G50,L50,IF(AT6-(4*E50)=G50,L50,IF(AT6-(5*E50)=G50,L50,IF(AT6-(6*E50)=G50,L50,IF(AT6-(7*E50)=G50,L50,IF(AT6-(8*E50)=G50,L50,IF(AT6-(9*E50)=G50,L50,IF(AT6-(10*E50)=G50,L50,IF(AT6-(11*E50)=G50,L50,IF(AT6-(12*E50)=G50,L50,IF(AT6-(13*E50)=G50,L50,IF(AT6-(14*E50)=G50,L50,IF(AT6-(15*E50)=G50,L50,IF(AT6-(16*E50)=G50,L50,IF(AT6-(17*E50)=G50,L50,IF(AT6-(18*E50)=G50,L50,IF(AT6-(19*E50)=G50,L50,IF(AT6-(20*E50)=G50,L50,IF(AT6-(21*E50)=G50,L50,IF(AT6-(22*E50)=G50,L50,IF(AT6-(23*E50)=G50,L50,IF(AT6-(24*E50)=G50,L50,IF(AT6-(25*E50)=G50,L50,""))))))))))))))))))))))))))</f>
        <v>112.7</v>
      </c>
      <c r="AU50" s="59" t="str">
        <f>IF(G50=AU6,L50,IF(AU6-E50=G50,L50,IF(AU6-(2*E50)=G50,L50,IF(AU6-(3*E50)=G50,L50,IF(AU6-(4*E50)=G50,L50,IF(AU6-(5*E50)=G50,L50,IF(AU6-(6*E50)=G50,L50,IF(AU6-(7*E50)=G50,L50,IF(AU6-(8*E50)=G50,L50,IF(AU6-(9*E50)=G50,L50,IF(AU6-(10*E50)=G50,L50,IF(AU6-(11*E50)=G50,L50,IF(AU6-(12*E50)=G50,L50,IF(AU6-(13*E50)=G50,L50,IF(AU6-(14*E50)=G50,L50,IF(AU6-(15*E50)=G50,L50,IF(AU6-(16*E50)=G50,L50,IF(AU6-(17*E50)=G50,L50,IF(AU6-(18*E50)=G50,L50,IF(AU6-(19*E50)=G50,L50,IF(AU6-(20*E50)=G50,L50,IF(AU6-(21*E50)=G50,L50,IF(AU6-(22*E50)=G50,L50,IF(AU6-(23*E50)=G50,L50,IF(AU6-(24*E50)=G50,L50,IF(AU6-(25*E50)=G50,L50,""))))))))))))))))))))))))))</f>
        <v/>
      </c>
      <c r="AV50" s="59" t="str">
        <f>IF(G50=AV6,L50,IF(AV6-E50=G50,L50,IF(AV6-(2*E50)=G50,L50,IF(AV6-(3*E50)=G50,L50,IF(AV6-(4*E50)=G50,L50,IF(AV6-(5*E50)=G50,L50,IF(AV6-(6*E50)=G50,L50,IF(AV6-(7*E50)=G50,L50,IF(AV6-(8*E50)=G50,L50,IF(AV6-(9*E50)=G50,L50,IF(AV6-(10*E50)=G50,L50,IF(AV6-(11*E50)=G50,L50,IF(AV6-(12*E50)=G50,L50,IF(AV6-(13*E50)=G50,L50,IF(AV6-(14*E50)=G50,L50,IF(AV6-(15*E50)=G50,L50,IF(AV6-(16*E50)=G50,L50,IF(AV6-(17*E50)=G50,L50,IF(AV6-(18*E50)=G50,L50,IF(AV6-(19*E50)=G50,L50,IF(AV6-(20*E50)=G50,L50,IF(AV6-(21*E50)=G50,L50,IF(AV6-(22*E50)=G50,L50,IF(AV6-(23*E50)=G50,L50,IF(AV6-(24*E50)=G50,L50,IF(AV6-(25*E50)=G50,L50,""))))))))))))))))))))))))))</f>
        <v/>
      </c>
      <c r="AW50" s="59" t="str">
        <f>IF(G50=AW6,L50,IF(AW6-E50=G50,L50,IF(AW6-(2*E50)=G50,L50,IF(AW6-(3*E50)=G50,L50,IF(AW6-(4*E50)=G50,L50,IF(AW6-(5*E50)=G50,L50,IF(AW6-(6*E50)=G50,L50,IF(AW6-(7*E50)=G50,L50,IF(AW6-(8*E50)=G50,L50,IF(AW6-(9*E50)=G50,L50,IF(AW6-(10*E50)=G50,L50,IF(AW6-(11*E50)=G50,L50,IF(AW6-(12*E50)=G50,L50,IF(AW6-(13*E50)=G50,L50,IF(AW6-(14*E50)=G50,L50,IF(AW6-(15*E50)=G50,L50,IF(AW6-(16*E50)=G50,L50,IF(AW6-(17*E50)=G50,L50,IF(AW6-(18*E50)=G50,L50,IF(AW6-(19*E50)=G50,L50,IF(AW6-(20*E50)=G50,L50,IF(AW6-(21*E50)=G50,L50,IF(AW6-(22*E50)=G50,L50,IF(AW6-(23*E50)=G50,L50,IF(AW6-(24*E50)=G50,L50,IF(AW6-(25*E50)=G50,L50,""))))))))))))))))))))))))))</f>
        <v/>
      </c>
      <c r="AX50" s="59" t="str">
        <f>IF(G50=AX6,L50,IF(AX6-E50=G50,L50,IF(AX6-(2*E50)=G50,L50,IF(AX6-(3*E50)=G50,L50,IF(AX6-(4*E50)=G50,L50,IF(AX6-(5*E50)=G50,L50,IF(AX6-(6*E50)=G50,L50,IF(AX6-(7*E50)=G50,L50,IF(AX6-(8*E50)=G50,L50,IF(AX6-(9*E50)=G50,L50,IF(AX6-(10*E50)=G50,L50,IF(AX6-(11*E50)=G50,L50,IF(AX6-(12*E50)=G50,L50,IF(AX6-(13*E50)=G50,L50,IF(AX6-(14*E50)=G50,L50,IF(AX6-(15*E50)=G50,L50,IF(AX6-(16*E50)=G50,L50,IF(AX6-(17*E50)=G50,L50,IF(AX6-(18*E50)=G50,L50,IF(AX6-(19*E50)=G50,L50,IF(AX6-(20*E50)=G50,L50,IF(AX6-(21*E50)=G50,L50,IF(AX6-(22*E50)=G50,L50,IF(AX6-(23*E50)=G50,L50,IF(AX6-(24*E50)=G50,L50,IF(AX6-(25*E50)=G50,L50,""))))))))))))))))))))))))))</f>
        <v/>
      </c>
      <c r="AY50" s="59" t="str">
        <f>IF(G50=AY6,L50,IF(AY6-E50=G50,L50,IF(AY6-(2*E50)=G50,L50,IF(AY6-(3*E50)=G50,L50,IF(AY6-(4*E50)=G50,L50,IF(AY6-(5*E50)=G50,L50,IF(AY6-(6*E50)=G50,L50,IF(AY6-(7*E50)=G50,L50,IF(AY6-(8*E50)=G50,L50,IF(AY6-(9*E50)=G50,L50,IF(AY6-(10*E50)=G50,L50,IF(AY6-(11*E50)=G50,L50,IF(AY6-(12*E50)=G50,L50,IF(AY6-(13*E50)=G50,L50,IF(AY6-(14*E50)=G50,L50,IF(AY6-(15*E50)=G50,L50,IF(AY6-(16*E50)=G50,L50,IF(AY6-(17*E50)=G50,L50,IF(AY6-(18*E50)=G50,L50,IF(AY6-(19*E50)=G50,L50,IF(AY6-(20*E50)=G50,L50,IF(AY6-(21*E50)=G50,L50,IF(AY6-(22*E50)=G50,L50,IF(AY6-(23*E50)=G50,L50,IF(AY6-(24*E50)=G50,L50,IF(AY6-(25*E50)=G50,L50,""))))))))))))))))))))))))))</f>
        <v/>
      </c>
      <c r="AZ50" s="59" t="str">
        <f>IF(G50=AZ6,L50,IF(AZ6-E50=G50,L50,IF(AZ6-(2*E50)=G50,L50,IF(AZ6-(3*E50)=G50,L50,IF(AZ6-(4*E50)=G50,L50,IF(AZ6-(5*E50)=G50,L50,IF(AZ6-(6*E50)=G50,L50,IF(AZ6-(7*E50)=G50,L50,IF(AZ6-(8*E50)=G50,L50,IF(AZ6-(9*E50)=G50,L50,IF(AZ6-(10*E50)=G50,L50,IF(AZ6-(11*E50)=G50,L50,IF(AZ6-(12*E50)=G50,L50,IF(AZ6-(13*E50)=G50,L50,IF(AZ6-(14*E50)=G50,L50,IF(AZ6-(15*E50)=G50,L50,IF(AZ6-(16*E50)=G50,L50,IF(AZ6-(17*E50)=G50,L50,IF(AZ6-(18*E50)=G50,L50,IF(AZ6-(19*E50)=G50,L50,IF(AZ6-(20*E50)=G50,L50,IF(AZ6-(21*E50)=G50,L50,IF(AZ6-(22*E50)=G50,L50,IF(AZ6-(23*E50)=G50,L50,IF(AZ6-(24*E50)=G50,L50,IF(AZ6-(25*E50)=G50,L50,""))))))))))))))))))))))))))</f>
        <v/>
      </c>
      <c r="BA50" s="59" t="str">
        <f>IF(G50=BA6,L50,IF(BA6-E50=G50,L50,IF(BA6-(2*E50)=G50,L50,IF(BA6-(3*E50)=G50,L50,IF(BA6-(4*E50)=G50,L50,IF(BA6-(5*E50)=G50,L50,IF(BA6-(6*E50)=G50,L50,IF(BA6-(7*E50)=G50,L50,IF(BA6-(8*E50)=G50,L50,IF(BA6-(9*E50)=G50,L50,IF(BA6-(10*E50)=G50,L50,IF(BA6-(11*E50)=G50,L50,IF(BA6-(12*E50)=G50,L50,IF(BA6-(13*E50)=G50,L50,IF(BA6-(14*E50)=G50,L50,IF(BA6-(15*E50)=G50,L50,IF(BA6-(16*E50)=G50,L50,IF(BA6-(17*E50)=G50,L50,IF(BA6-(18*E50)=G50,L50,IF(BA6-(19*E50)=G50,L50,IF(BA6-(20*E50)=G50,L50,IF(BA6-(21*E50)=G50,L50,IF(BA6-(22*E50)=G50,L50,IF(BA6-(23*E50)=G50,L50,IF(BA6-(24*E50)=G50,L50,IF(BA6-(25*E50)=G50,L50,""))))))))))))))))))))))))))</f>
        <v/>
      </c>
      <c r="BB50" s="59" t="str">
        <f>IF(G50=BB6,L50,IF(BB6-E50=G50,L50,IF(BB6-(2*E50)=G50,L50,IF(BB6-(3*E50)=G50,L50,IF(BB6-(4*E50)=G50,L50,IF(BB6-(5*E50)=G50,L50,IF(BB6-(6*E50)=G50,L50,IF(BB6-(7*E50)=G50,L50,IF(BB6-(8*E50)=G50,L50,IF(BB6-(9*E50)=G50,L50,IF(BB6-(10*E50)=G50,L50,IF(BB6-(11*E50)=G50,L50,IF(BB6-(12*E50)=G50,L50,IF(BB6-(13*E50)=G50,L50,IF(BB6-(14*E50)=G50,L50,IF(BB6-(15*E50)=G50,L50,IF(BB6-(16*E50)=G50,L50,IF(BB6-(17*E50)=G50,L50,IF(BB6-(18*E50)=G50,L50,IF(BB6-(19*E50)=G50,L50,IF(BB6-(20*E50)=G50,L50,IF(BB6-(21*E50)=G50,L50,IF(BB6-(22*E50)=G50,L50,IF(BB6-(23*E50)=G50,L50,IF(BB6-(24*E50)=G50,L50,IF(BB6-(25*E50)=G50,L50,""))))))))))))))))))))))))))</f>
        <v/>
      </c>
      <c r="BC50" s="59" t="str">
        <f>IF(G50=BC6,L50,IF(BC6-E50=G50,L50,IF(BC6-(2*E50)=G50,L50,IF(BC6-(3*E50)=G50,L50,IF(BC6-(4*E50)=G50,L50,IF(BC6-(5*E50)=G50,L50,IF(BC6-(6*E50)=G50,L50,IF(BC6-(7*E50)=G50,L50,IF(BC6-(8*E50)=G50,L50,IF(BC6-(9*E50)=G50,L50,IF(BC6-(10*E50)=G50,L50,IF(BC6-(11*E50)=G50,L50,IF(BC6-(12*E50)=G50,L50,IF(BC6-(13*E50)=G50,L50,IF(BC6-(14*E50)=G50,L50,IF(BC6-(15*E50)=G50,L50,IF(BC6-(16*E50)=G50,L50,IF(BC6-(17*E50)=G50,L50,IF(BC6-(18*E50)=G50,L50,IF(BC6-(19*E50)=G50,L50,IF(BC6-(20*E50)=G50,L50,IF(BC6-(21*E50)=G50,L50,IF(BC6-(22*E50)=G50,L50,IF(BC6-(23*E50)=G50,L50,IF(BC6-(24*E50)=G50,L50,IF(BC6-(25*E50)=G50,L50,""))))))))))))))))))))))))))</f>
        <v/>
      </c>
      <c r="BD50" s="59" t="str">
        <f>IF(G50=BD6,L50,IF(BD6-E50=G50,L50,IF(BD6-(2*E50)=G50,L50,IF(BD6-(3*E50)=G50,L50,IF(BD6-(4*E50)=G50,L50,IF(BD6-(5*E50)=G50,L50,IF(BD6-(6*E50)=G50,L50,IF(BD6-(7*E50)=G50,L50,IF(BD6-(8*E50)=G50,L50,IF(BD6-(9*E50)=G50,L50,IF(BD6-(10*E50)=G50,L50,IF(BD6-(11*E50)=G50,L50,IF(BD6-(12*E50)=G50,L50,IF(BD6-(13*E50)=G50,L50,IF(BD6-(14*E50)=G50,L50,IF(BD6-(15*E50)=G50,L50,IF(BD6-(16*E50)=G50,L50,IF(BD6-(17*E50)=G50,L50,IF(BD6-(18*E50)=G50,L50,IF(BD6-(19*E50)=G50,L50,IF(BD6-(20*E50)=G50,L50,IF(BD6-(21*E50)=G50,L50,IF(BD6-(22*E50)=G50,L50,IF(BD6-(23*E50)=G50,L50,IF(BD6-(24*E50)=G50,L50,IF(BD6-(25*E50)=G50,L50,""))))))))))))))))))))))))))</f>
        <v/>
      </c>
      <c r="BE50" s="59" t="str">
        <f>IF(G50=BE6,L50,IF(BE6-E50=G50,L50,IF(BE6-(2*E50)=G50,L50,IF(BE6-(3*E50)=G50,L50,IF(BE6-(4*E50)=G50,L50,IF(BE6-(5*E50)=G50,L50,IF(BE6-(6*E50)=G50,L50,IF(BE6-(7*E50)=G50,L50,IF(BE6-(8*E50)=G50,L50,IF(BE6-(9*E50)=G50,L50,IF(BE6-(10*E50)=G50,L50,IF(BE6-(11*E50)=G50,L50,IF(BE6-(12*E50)=G50,L50,IF(BE6-(13*E50)=G50,L50,IF(BE6-(14*E50)=G50,L50,IF(BE6-(15*E50)=G50,L50,IF(BE6-(16*E50)=G50,L50,IF(BE6-(17*E50)=G50,L50,IF(BE6-(18*E50)=G50,L50,IF(BE6-(19*E50)=G50,L50,IF(BE6-(20*E50)=G50,L50,IF(BE6-(21*E50)=G50,L50,IF(BE6-(22*E50)=G50,L50,IF(BE6-(23*E50)=G50,L50,IF(BE6-(24*E50)=G50,L50,IF(BE6-(25*E50)=G50,L50,""))))))))))))))))))))))))))</f>
        <v/>
      </c>
      <c r="BF50" s="59" t="str">
        <f>IF(G50=BF6,L50,IF(BF6-E50=G50,L50,IF(BF6-(2*E50)=G50,L50,IF(BF6-(3*E50)=G50,L50,IF(BF6-(4*E50)=G50,L50,IF(BF6-(5*E50)=G50,L50,IF(BF6-(6*E50)=G50,L50,IF(BF6-(7*E50)=G50,L50,IF(BF6-(8*E50)=G50,L50,IF(BF6-(9*E50)=G50,L50,IF(BF6-(10*E50)=G50,L50,IF(BF6-(11*E50)=G50,L50,IF(BF6-(12*E50)=G50,L50,IF(BF6-(13*E50)=G50,L50,IF(BF6-(14*E50)=G50,L50,IF(BF6-(15*E50)=G50,L50,IF(BF6-(16*E50)=G50,L50,IF(BF6-(17*E50)=G50,L50,IF(BF6-(18*E50)=G50,L50,IF(BF6-(19*E50)=G50,L50,IF(BF6-(20*E50)=G50,L50,IF(BF6-(21*E50)=G50,L50,IF(BF6-(22*E50)=G50,L50,IF(BF6-(23*E50)=G50,L50,IF(BF6-(24*E50)=G50,L50,IF(BF6-(25*E50)=G50,L50,""))))))))))))))))))))))))))</f>
        <v/>
      </c>
      <c r="BG50" s="59" t="str">
        <f>IF(G50=BG6,L50,IF(BG6-E50=G50,L50,IF(BG6-(2*E50)=G50,L50,IF(BG6-(3*E50)=G50,L50,IF(BG6-(4*E50)=G50,L50,IF(BG6-(5*E50)=G50,L50,IF(BG6-(6*E50)=G50,L50,IF(BG6-(7*E50)=G50,L50,IF(BG6-(8*E50)=G50,L50,IF(BG6-(9*E50)=G50,L50,IF(BG6-(10*E50)=G50,L50,IF(BG6-(11*E50)=G50,L50,IF(BG6-(12*E50)=G50,L50,IF(BG6-(13*E50)=G50,L50,IF(BG6-(14*E50)=G50,L50,IF(BG6-(15*E50)=G50,L50,IF(BG6-(16*E50)=G50,L50,IF(BG6-(17*E50)=G50,L50,IF(BG6-(18*E50)=G50,L50,IF(BG6-(19*E50)=G50,L50,IF(BG6-(20*E50)=G50,L50,IF(BG6-(21*E50)=G50,L50,IF(BG6-(22*E50)=G50,L50,IF(BG6-(23*E50)=G50,L50,IF(BG6-(24*E50)=G50,L50,IF(BG6-(25*E50)=G50,L50,""))))))))))))))))))))))))))</f>
        <v/>
      </c>
      <c r="BH50" s="59" t="str">
        <f>IF(G50=BH6,L50,IF(BH6-E50=G50,L50,IF(BH6-(2*E50)=G50,L50,IF(BH6-(3*E50)=G50,L50,IF(BH6-(4*E50)=G50,L50,IF(BH6-(5*E50)=G50,L50,IF(BH6-(6*E50)=G50,L50,IF(BH6-(7*E50)=G50,L50,IF(BH6-(8*E50)=G50,L50,IF(BH6-(9*E50)=G50,L50,IF(BH6-(10*E50)=G50,L50,IF(BH6-(11*E50)=G50,L50,IF(BH6-(12*E50)=G50,L50,IF(BH6-(13*E50)=G50,L50,IF(BH6-(14*E50)=G50,L50,IF(BH6-(15*E50)=G50,L50,IF(BH6-(16*E50)=G50,L50,IF(BH6-(17*E50)=G50,L50,IF(BH6-(18*E50)=G50,L50,IF(BH6-(19*E50)=G50,L50,IF(BH6-(20*E50)=G50,L50,IF(BH6-(21*E50)=G50,L50,IF(BH6-(22*E50)=G50,L50,IF(BH6-(23*E50)=G50,L50,IF(BH6-(24*E50)=G50,L50,IF(BH6-(25*E50)=G50,L50,""))))))))))))))))))))))))))</f>
        <v/>
      </c>
      <c r="BI50" s="59" t="str">
        <f>IF(G50=BI6,L50,IF(BI6-E50=G50,L50,IF(BI6-(2*E50)=G50,L50,IF(BI6-(3*E50)=G50,L50,IF(BI6-(4*E50)=G50,L50,IF(BI6-(5*E50)=G50,L50,IF(BI6-(6*E50)=G50,L50,IF(BI6-(7*E50)=G50,L50,IF(BI6-(8*E50)=G50,L50,IF(BI6-(9*E50)=G50,L50,IF(BI6-(10*E50)=G50,L50,IF(BI6-(11*E50)=G50,L50,IF(BI6-(12*E50)=G50,L50,IF(BI6-(13*E50)=G50,L50,IF(BI6-(14*E50)=G50,L50,IF(BI6-(15*E50)=G50,L50,IF(BI6-(16*E50)=G50,L50,IF(BI6-(17*E50)=G50,L50,IF(BI6-(18*E50)=G50,L50,IF(BI6-(19*E50)=G50,L50,IF(BI6-(20*E50)=G50,L50,IF(BI6-(21*E50)=G50,L50,IF(BI6-(22*E50)=G50,L50,IF(BI6-(23*E50)=G50,L50,IF(BI6-(24*E50)=G50,L50,IF(BI6-(25*E50)=G50,L50,""))))))))))))))))))))))))))</f>
        <v/>
      </c>
      <c r="BJ50" s="59" t="str">
        <f>IF(G50=BJ6,L50,IF(BJ6-E50=G50,L50,IF(BJ6-(2*E50)=G50,L50,IF(BJ6-(3*E50)=G50,L50,IF(BJ6-(4*E50)=G50,L50,IF(BJ6-(5*E50)=G50,L50,IF(BJ6-(6*E50)=G50,L50,IF(BJ6-(7*E50)=G50,L50,IF(BJ6-(8*E50)=G50,L50,IF(BJ6-(9*E50)=G50,L50,IF(BJ6-(10*E50)=G50,L50,IF(BJ6-(11*E50)=G50,L50,IF(BJ6-(12*E50)=G50,L50,IF(BJ6-(13*E50)=G50,L50,IF(BJ6-(14*E50)=G50,L50,IF(BJ6-(15*E50)=G50,L50,IF(BJ6-(16*E50)=G50,L50,IF(BJ6-(17*E50)=G50,L50,IF(BJ6-(18*E50)=G50,L50,IF(BJ6-(19*E50)=G50,L50,IF(BJ6-(20*E50)=G50,L50,IF(BJ6-(21*E50)=G50,L50,IF(BJ6-(22*E50)=G50,L50,IF(BJ6-(23*E50)=G50,L50,IF(BJ6-(24*E50)=G50,L50,IF(BJ6-(25*E50)=G50,L50,""))))))))))))))))))))))))))</f>
        <v/>
      </c>
      <c r="BK50" s="59" t="str">
        <f>IF(G50=BK6,L50,IF(BK6-E50=G50,L50,IF(BK6-(2*E50)=G50,L50,IF(BK6-(3*E50)=G50,L50,IF(BK6-(4*E50)=G50,L50,IF(BK6-(5*E50)=G50,L50,IF(BK6-(6*E50)=G50,L50,IF(BK6-(7*E50)=G50,L50,IF(BK6-(8*E50)=G50,L50,IF(BK6-(9*E50)=G50,L50,IF(BK6-(10*E50)=G50,L50,IF(BK6-(11*E50)=G50,L50,IF(BK6-(12*E50)=G50,L50,IF(BK6-(13*E50)=G50,L50,IF(BK6-(14*E50)=G50,L50,IF(BK6-(15*E50)=G50,L50,IF(BK6-(16*E50)=G50,L50,IF(BK6-(17*E50)=G50,L50,IF(BK6-(18*E50)=G50,L50,IF(BK6-(19*E50)=G50,L50,IF(BK6-(20*E50)=G50,L50,IF(BK6-(21*E50)=G50,L50,IF(BK6-(22*E50)=G50,L50,IF(BK6-(23*E50)=G50,L50,IF(BK6-(24*E50)=G50,L50,IF(BK6-(25*E50)=G50,L50,""))))))))))))))))))))))))))</f>
        <v/>
      </c>
      <c r="BL50" s="59" t="str">
        <f>IF(G50=BL6,L50,IF(BL6-E50=G50,L50,IF(BL6-(2*E50)=G50,L50,IF(BL6-(3*E50)=G50,L50,IF(BL6-(4*E50)=G50,L50,IF(BL6-(5*E50)=G50,L50,IF(BL6-(6*E50)=G50,L50,IF(BL6-(7*E50)=G50,L50,IF(BL6-(8*E50)=G50,L50,IF(BL6-(9*E50)=G50,L50,IF(BL6-(10*E50)=G50,L50,IF(BL6-(11*E50)=G50,L50,IF(BL6-(12*E50)=G50,L50,IF(BL6-(13*E50)=G50,L50,IF(BL6-(14*E50)=G50,L50,IF(BL6-(15*E50)=G50,L50,IF(BL6-(16*E50)=G50,L50,IF(BL6-(17*E50)=G50,L50,IF(BL6-(18*E50)=G50,L50,IF(BL6-(19*E50)=G50,L50,IF(BL6-(20*E50)=G50,L50,IF(BL6-(21*E50)=G50,L50,IF(BL6-(22*E50)=G50,L50,IF(BL6-(23*E50)=G50,L50,IF(BL6-(24*E50)=G50,L50,IF(BL6-(25*E50)=G50,L50,""))))))))))))))))))))))))))</f>
        <v/>
      </c>
      <c r="BM50" s="60" t="str">
        <f>IF(G50=BM6,L50,IF(BM6-E50=G50,L50,IF(BM6-(2*E50)=G50,L50,IF(BM6-(3*E50)=G50,L50,IF(BM6-(4*E50)=G50,L50,IF(BM6-(5*E50)=G50,L50,IF(BM6-(6*E50)=G50,L50,IF(BM6-(7*E50)=G50,L50,IF(BM6-(8*E50)=G50,L50,IF(BM6-(9*E50)=G50,L50,IF(BM6-(10*E50)=G50,L50,IF(BM6-(11*E50)=G50,L50,IF(BM6-(12*E50)=G50,L50,IF(BM6-(13*E50)=G50,L50,IF(BM6-(14*E50)=G50,L50,IF(BM6-(15*E50)=G50,L50,IF(BM6-(16*E50)=G50,L50,IF(BM6-(17*E50)=G50,L50,IF(BM6-(18*E50)=G50,L50,IF(BM6-(19*E50)=G50,L50,IF(BM6-(20*E50)=G50,L50,IF(BM6-(21*E50)=G50,L50,IF(BM6-(22*E50)=G50,L50,IF(BM6-(23*E50)=G50,L50,IF(BM6-(24*E50)=G50,L50,IF(BM6-(25*E50)=G50,L50,""))))))))))))))))))))))))))</f>
        <v/>
      </c>
    </row>
    <row r="51" spans="1:65" x14ac:dyDescent="0.3">
      <c r="A51" s="9" t="s">
        <v>43</v>
      </c>
      <c r="B51" s="10"/>
      <c r="C51" s="49"/>
      <c r="D51" s="11"/>
      <c r="E51" s="11"/>
      <c r="F51" s="23"/>
      <c r="G51" s="29"/>
      <c r="H51" s="29"/>
      <c r="I51" s="29"/>
      <c r="J51" s="29"/>
      <c r="K51" s="29"/>
      <c r="L51" s="89"/>
      <c r="M51" s="29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</row>
    <row r="52" spans="1:65" x14ac:dyDescent="0.3">
      <c r="A52" s="1"/>
      <c r="B52" s="7" t="s">
        <v>44</v>
      </c>
      <c r="C52" s="50" t="s">
        <v>523</v>
      </c>
      <c r="D52" s="6" t="s">
        <v>534</v>
      </c>
      <c r="E52" s="6">
        <v>20</v>
      </c>
      <c r="F52" s="96">
        <v>2007</v>
      </c>
      <c r="G52" s="46">
        <f t="shared" ref="G52:G58" si="10">IF(AND((F52+E52)&lt;Startår,(F52+E52)&gt;100),Startår,F52+E52)</f>
        <v>2027</v>
      </c>
      <c r="H52" s="28" t="s">
        <v>88</v>
      </c>
      <c r="I52" s="28">
        <f>(2.5*2)*4</f>
        <v>20</v>
      </c>
      <c r="J52" s="28" t="str">
        <f>IF(D52=Tvättstugor!A3,"30645",IF(D52=Tvättstugor!A4,"30655",""))</f>
        <v>30655</v>
      </c>
      <c r="K52" s="28">
        <v>680</v>
      </c>
      <c r="L52" s="91">
        <f>K52*I52/1000</f>
        <v>13.6</v>
      </c>
      <c r="M52" s="28"/>
      <c r="O52" s="52" t="str">
        <f>IF(G52=O6,L52,IF(O6-E52=G52,L52,IF(O6-(2*E52)=G52,L52,IF(O6-(3*E52)=G52,L52,IF(O6-(4*E52)=G52,L52,IF(O6-(5*E52)=G52,L52,IF(O6-(6*E52)=G52,L52,IF(O6-(7*E52)=G52,L52,IF(O6-(8*E52)=G52,L52,IF(O6-(9*E52)=G52,L52,IF(O6-(10*E52)=G52,L52,IF(O6-(11*E52)=G52,L52,IF(O6-(12*E52)=G52,L52,IF(O6-(13*E52)=G52,L52,IF(O6-(14*E52)=G52,L52,IF(O6-(15*E52)=G52,L52,IF(O6-(16*E52)=G52,L52,IF(O6-(17*E52)=G52,L52,IF(O6-(18*E52)=G52,L52,IF(O6-(19*E52)=G52,L52,IF(O6-(20*E52)=G52,L52,IF(O6-(21*E52)=G52,L52,IF(O6-(22*E52)=G52,L52,IF(O6-(23*E52)=G52,L52,IF(O6-(24*E52)=G52,L52,IF(O6-(25*E52)=G52,L52,""))))))))))))))))))))))))))</f>
        <v/>
      </c>
      <c r="P52" s="53" t="str">
        <f>IF(G52=P6,L52,IF(P6-E52=G52,L52,IF(P6-(2*E52)=G52,L52,IF(P6-(3*E52)=G52,L52,IF(P6-(4*E52)=G52,L52,IF(P6-(5*E52)=G52,L52,IF(P6-(6*E52)=G52,L52,IF(P6-(7*E52)=G52,L52,IF(P6-(8*E52)=G52,L52,IF(P6-(9*E52)=G52,L52,IF(P6-(10*E52)=G52,L52,IF(P6-(11*E52)=G52,L52,IF(P6-(12*E52)=G52,L52,IF(P6-(13*E52)=G52,L52,IF(P6-(14*E52)=G52,L52,IF(P6-(15*E52)=G52,L52,IF(P6-(16*E52)=G52,L52,IF(P6-(17*E52)=G52,L52,IF(P6-(18*E52)=G52,L52,IF(P6-(19*E52)=G52,L52,IF(P6-(20*E52)=G52,L52,IF(P6-(21*E52)=G52,L52,IF(P6-(22*E52)=G52,L52,IF(P6-(23*E52)=G52,L52,IF(P6-(24*E52)=G52,L52,IF(P6-(25*E52)=G52,L52,""))))))))))))))))))))))))))</f>
        <v/>
      </c>
      <c r="Q52" s="53" t="str">
        <f>IF(G52=Q6,L52,IF(Q6-E52=G52,L52,IF(Q6-(2*E52)=G52,L52,IF(Q6-(3*E52)=G52,L52,IF(Q6-(4*E52)=G52,L52,IF(Q6-(5*E52)=G52,L52,IF(Q6-(6*E52)=G52,L52,IF(Q6-(7*E52)=G52,L52,IF(Q6-(8*E52)=G52,L52,IF(Q6-(9*E52)=G52,L52,IF(Q6-(10*E52)=G52,L52,IF(Q6-(11*E52)=G52,L52,IF(Q6-(12*E52)=G52,L52,IF(Q6-(13*E52)=G52,L52,IF(Q6-(14*E52)=G52,L52,IF(Q6-(15*E52)=G52,L52,IF(Q6-(16*E52)=G52,L52,IF(Q6-(17*E52)=G52,L52,IF(Q6-(18*E52)=G52,L52,IF(Q6-(19*E52)=G52,L52,IF(Q6-(20*E52)=G52,L52,IF(Q6-(21*E52)=G52,L52,IF(Q6-(22*E52)=G52,L52,IF(Q6-(23*E52)=G52,L52,IF(Q6-(24*E52)=G52,L52,IF(Q6-(25*E52)=G52,L52,""))))))))))))))))))))))))))</f>
        <v/>
      </c>
      <c r="R52" s="53" t="str">
        <f>IF(G52=R6,L52,IF(R6-E52=G52,L52,IF(R6-(2*E52)=G52,L52,IF(R6-(3*E52)=G52,L52,IF(R6-(4*E52)=G52,L52,IF(R6-(5*E52)=G52,L52,IF(R6-(6*E52)=G52,L52,IF(R6-(7*E52)=G52,L52,IF(R6-(8*E52)=G52,L52,IF(R6-(9*E52)=G52,L52,IF(R6-(10*E52)=G52,L52,IF(R6-(11*E52)=G52,L52,IF(R6-(12*E52)=G52,L52,IF(R6-(13*E52)=G52,L52,IF(R6-(14*E52)=G52,L52,IF(R6-(15*E52)=G52,L52,IF(R6-(16*E52)=G52,L52,IF(R6-(17*E52)=G52,L52,IF(R6-(18*E52)=G52,L52,IF(R6-(19*E52)=G52,L52,IF(R6-(20*E52)=G52,L52,IF(R6-(21*E52)=G52,L52,IF(R6-(22*E52)=G52,L52,IF(R6-(23*E52)=G52,L52,IF(R6-(24*E52)=G52,L52,IF(R6-(25*E52)=G52,L52,""))))))))))))))))))))))))))</f>
        <v/>
      </c>
      <c r="S52" s="53">
        <f>IF(G52=S6,L52,IF(S6-E52=G52,L52,IF(S6-(2*E52)=G52,L52,IF(S6-(3*E52)=G52,L52,IF(S6-(4*E52)=G52,L52,IF(S6-(5*E52)=G52,L52,IF(S6-(6*E52)=G52,L52,IF(S6-(7*E52)=G52,L52,IF(S6-(8*E52)=G52,L52,IF(S6-(9*E52)=G52,L52,IF(S6-(10*E52)=G52,L52,IF(S6-(11*E52)=G52,L52,IF(S6-(12*E52)=G52,L52,IF(S6-(13*E52)=G52,L52,IF(S6-(14*E52)=G52,L52,IF(S6-(15*E52)=G52,L52,IF(S6-(16*E52)=G52,L52,IF(S6-(17*E52)=G52,L52,IF(S6-(18*E52)=G52,L52,IF(S6-(19*E52)=G52,L52,IF(S6-(20*E52)=G52,L52,IF(S6-(21*E52)=G52,L52,IF(S6-(22*E52)=G52,L52,IF(S6-(23*E52)=G52,L52,IF(S6-(24*E52)=G52,L52,IF(S6-(25*E52)=G52,L52,""))))))))))))))))))))))))))</f>
        <v>13.6</v>
      </c>
      <c r="T52" s="53" t="str">
        <f>IF(G52=T6,L52,IF(T6-E52=G52,L52,IF(T6-(2*E52)=G52,L52,IF(T6-(3*E52)=G52,L52,IF(T6-(4*E52)=G52,L52,IF(T6-(5*E52)=G52,L52,IF(T6-(6*E52)=G52,L52,IF(T6-(7*E52)=G52,L52,IF(T6-(8*E52)=G52,L52,IF(T6-(9*E52)=G52,L52,IF(T6-(10*E52)=G52,L52,IF(T6-(11*E52)=G52,L52,IF(T6-(12*E52)=G52,L52,IF(T6-(13*E52)=G52,L52,IF(T6-(14*E52)=G52,L52,IF(T6-(15*E52)=G52,L52,IF(T6-(16*E52)=G52,L52,IF(T6-(17*E52)=G52,L52,IF(T6-(18*E52)=G52,L52,IF(T6-(19*E52)=G52,L52,IF(T6-(20*E52)=G52,L52,IF(T6-(21*E52)=G52,L52,IF(T6-(22*E52)=G52,L52,IF(T6-(23*E52)=G52,L52,IF(T6-(24*E52)=G52,L52,IF(T6-(25*E52)=G52,L52,""))))))))))))))))))))))))))</f>
        <v/>
      </c>
      <c r="U52" s="53" t="str">
        <f>IF(G52=U6,L52,IF(U6-E52=G52,L52,IF(U6-(2*E52)=G52,L52,IF(U6-(3*E52)=G52,L52,IF(U6-(4*E52)=G52,L52,IF(U6-(5*E52)=G52,L52,IF(U6-(6*E52)=G52,L52,IF(U6-(7*E52)=G52,L52,IF(U6-(8*E52)=G52,L52,IF(U6-(9*E52)=G52,L52,IF(U6-(10*E52)=G52,L52,IF(U6-(11*E52)=G52,L52,IF(U6-(12*E52)=G52,L52,IF(U6-(13*E52)=G52,L52,IF(U6-(14*E52)=G52,L52,IF(U6-(15*E52)=G52,L52,IF(U6-(16*E52)=G52,L52,IF(U6-(17*E52)=G52,L52,IF(U6-(18*E52)=G52,L52,IF(U6-(19*E52)=G52,L52,IF(U6-(20*E52)=G52,L52,IF(U6-(21*E52)=G52,L52,IF(U6-(22*E52)=G52,L52,IF(U6-(23*E52)=G52,L52,IF(U6-(24*E52)=G52,L52,IF(U6-(25*E52)=G52,L52,""))))))))))))))))))))))))))</f>
        <v/>
      </c>
      <c r="V52" s="53" t="str">
        <f>IF(G52=V6,L52,IF(V6-E52=G52,L52,IF(V6-(2*E52)=G52,L52,IF(V6-(3*E52)=G52,L52,IF(V6-(4*E52)=G52,L52,IF(V6-(5*E52)=G52,L52,IF(V6-(6*E52)=G52,L52,IF(V6-(7*E52)=G52,L52,IF(V6-(8*E52)=G52,L52,IF(V6-(9*E52)=G52,L52,IF(V6-(10*E52)=G52,L52,IF(V6-(11*E52)=G52,L52,IF(V6-(12*E52)=G52,L52,IF(V6-(13*E52)=G52,L52,IF(V6-(14*E52)=G52,L52,IF(V6-(1*E52)=G52,L52,IF(V6-(16*E52)=G52,L52,IF(V6-(17*E52)=G52,L52,IF(V6-(18*E52)=G52,L52,IF(V6-(19*E52)=G52,L52,IF(V6-(20*E52)=G52,L52,IF(V6-(21*E52)=G52,L52,IF(V6-(22*E52)=G52,L52,IF(V6-(23*E52)=G52,L52,IF(V6-(24*E52)=G52,L52,IF(V6-(25*E52)=G52,L52,""))))))))))))))))))))))))))</f>
        <v/>
      </c>
      <c r="W52" s="53" t="str">
        <f>IF(G52=W6,L52,IF(W6-E52=G52,L52,IF(W6-(2*E52)=G52,L52,IF(W6-(3*E52)=G52,L52,IF(W6-(4*E52)=G52,L52,IF(W6-(5*E52)=G52,L52,IF(W6-(6*E52)=G52,L52,IF(W6-(7*E52)=G52,L52,IF(W6-(8*E52)=G52,L52,IF(W6-(9*E52)=G52,L52,IF(W6-(10*E52)=G52,L52,IF(W6-(11*E52)=G52,L52,IF(W6-(12*E52)=G52,L52,IF(W6-(13*E52)=G52,L52,IF(W6-(14*E52)=G52,L52,IF(W6-(15*E52)=G52,L52,IF(W6-(16*E52)=G52,L52,IF(W6-(17*E52)=G52,L52,IF(W6-(18*E52)=G52,L52,IF(W6-(19*E52)=G52,L52,IF(W6-(20*E52)=G52,L52,IF(W6-(21*E52)=G52,L52,IF(W6-(22*E52)=G52,L52,IF(W6-(23*E52)=G52,L52,IF(W6-(24*E52)=G52,L52,IF(W6-(25*E52)=G52,L52,""))))))))))))))))))))))))))</f>
        <v/>
      </c>
      <c r="X52" s="53" t="str">
        <f>IF(G52=X6,L52,IF(X6-E52=G52,L52,IF(X6-(2*E52)=G52,L52,IF(X6-(3*E52)=G52,L52,IF(X6-(4*E52)=G52,L52,IF(X6-(5*E52)=G52,L52,IF(X6-(6*E52)=G52,L52,IF(X6-(7*E52)=G52,L52,IF(X6-(8*E52)=G52,L52,IF(X6-(9*E52)=G52,L52,IF(X6-(10*E52)=G52,L52,IF(X6-(11*E52)=G52,L52,IF(X6-(12*E52)=G52,L52,IF(X6-(13*E52)=G52,L52,IF(X6-(14*E52)=G52,L52,IF(X6-(15*E52)=G52,L52,IF(X6-(16*E52)=G52,L52,IF(X6-(17*E52)=G52,L52,IF(X6-(18*E52)=G52,L52,IF(X6-(19*E52)=G52,L52,IF(X6-(20*E52)=G52,L52,IF(X6-(21*E52)=G52,L52,IF(X6-(22*E52)=G52,L52,IF(X6-(23*E52)=G52,L52,IF(X6-(24*E52)=G52,L52,IF(X6-(25*E52)=G52,L52,""))))))))))))))))))))))))))</f>
        <v/>
      </c>
      <c r="Y52" s="53" t="str">
        <f>IF(G52=Y6,L52,IF(Y6-E52=G52,L52,IF(Y6-(2*E52)=G52,L52,IF(Y6-(3*E52)=G52,L52,IF(Y6-(4*E52)=G52,L52,IF(Y6-(5*E52)=G52,L52,IF(Y6-(6*E52)=G52,L52,IF(Y6-(7*E52)=G52,L52,IF(Y6-(8*E52)=G52,L52,IF(Y6-(9*E52)=G52,L52,IF(Y6-(10*E52)=G52,L52,IF(Y6-(11*E52)=G52,L52,IF(Y6-(12*E52)=G52,L52,IF(Y6-(13*E52)=G52,L52,IF(Y6-(14*E52)=G52,L52,IF(Y6-(15*E52)=G52,L52,IF(Y6-(16*E52)=G52,L52,IF(Y6-(17*E52)=G52,L52,IF(Y6-(18*E52)=G52,L52,IF(Y6-(19*E52)=G52,L52,IF(Y6-(20*E52)=G52,L52,IF(Y6-(21*E52)=G52,L52,IF(Y6-(22*E52)=G52,L52,IF(Y6-(23*E52)=G52,L52,IF(Y6-(24*E52)=G52,L52,IF(Y6-(25*E52)=G52,L52,""))))))))))))))))))))))))))</f>
        <v/>
      </c>
      <c r="Z52" s="53" t="str">
        <f>IF(G52=Z6,L52,IF(Z6-E52=G52,L52,IF(Z6-(2*E52)=G52,L52,IF(Z6-(3*E52)=G52,L52,IF(Z6-(4*E52)=G52,L52,IF(Z6-(5*E52)=G52,L52,IF(Z6-(6*E52)=G52,L52,IF(Z6-(7*E52)=G52,L52,IF(Z6-(8*E52)=G52,L52,IF(Z6-(9*E52)=G52,L52,IF(Z6-(10*E52)=G52,L52,IF(Z6-(11*E52)=G52,L52,IF(Z6-(12*E52)=G52,L52,IF(Z6-(13*E52)=G52,L52,IF(Z6-(14*E52)=G52,L52,IF(Z6-(15*E52)=G52,L52,IF(Z6-(16*E52)=G52,L52,IF(Z6-(17*E52)=G52,L52,IF(Z6-(18*E52)=G52,L52,IF(Z6-(19*E52)=G52,L52,IF(Z6-(20*E52)=G52,L52,IF(Z6-(21*E52)=G52,L52,IF(Z6-(22*E52)=G52,L52,IF(Z6-(23*E52)=G52,L52,IF(Z6-(24*E52)=G52,L52,IF(Z6-(25*E52)=G52,L52,""))))))))))))))))))))))))))</f>
        <v/>
      </c>
      <c r="AA52" s="53" t="str">
        <f>IF(G52=AA6,L52,IF(AA6-E52=G52,L52,IF(AA6-(2*E52)=G52,L52,IF(AA6-(3*E52)=G52,L52,IF(AA6-(4*E52)=G52,L52,IF(AA6-(5*E52)=G52,L52,IF(AA6-(6*E52)=G52,L52,IF(AA6-(7*E52)=G52,L52,IF(AA6-(8*E52)=G52,L52,IF(AA6-(9*E52)=G52,L52,IF(AA6-(10*E52)=G52,L52,IF(AA6-(11*E52)=G52,L52,IF(AA6-(12*E52)=G52,L52,IF(AA6-(13*E52)=G52,L52,IF(AA6-(14*E52)=G52,L52,IF(AA6-(15*E52)=G52,L52,IF(AA6-(16*E52)=G52,L52,IF(AA6-(17*E52)=G52,L52,IF(AA6-(18*E52)=G52,L52,IF(AA6-(19*E52)=G52,L52,IF(AA6-(20*E52)=G52,L52,IF(AA6-(21*E52)=G52,L52,IF(AA6-(22*E52)=G52,L52,IF(AA6-(23*E52)=G52,L52,IF(AA6-(24*E52)=G52,L52,IF(AA6-(25*E52)=G52,L52,""))))))))))))))))))))))))))</f>
        <v/>
      </c>
      <c r="AB52" s="53" t="str">
        <f>IF(G52=AB6,L52,IF(AB6-E52=G52,L52,IF(AB6-(2*E52)=G52,L52,IF(AB6-(3*E52)=G52,L52,IF(AB6-(4*E52)=G52,L52,IF(AB6-(5*E52)=G52,L52,IF(AB6-(6*E52)=G52,L52,IF(AB6-(7*E52)=G52,L52,IF(AB6-(8*E52)=G52,L52,IF(AB6-(9*E52)=G52,L52,IF(AB6-(10*E52)=G52,L52,IF(AB6-(11*E52)=G52,L52,IF(AB6-(12*E52)=G52,L52,IF(AB6-(13*E52)=G52,L52,IF(AB6-(14*E52)=G52,L52,IF(AB6-(15*E52)=G52,L52,IF(AB6-(16*E52)=G52,L52,IF(AB6-(17*E52)=G52,L52,IF(AB6-(18*E52)=G52,L52,IF(AB6-(19*E52)=G52,L52,IF(AB6-(20*E52)=G52,L52,IF(AB6-(21*E52)=G52,L52,IF(AB6-(22*E52)=G52,L52,IF(AB6-(23*E52)=G52,L52,IF(AB6-(24*E52)=G52,L52,IF(AB6-(25*E52)=G52,L52,""))))))))))))))))))))))))))</f>
        <v/>
      </c>
      <c r="AC52" s="53" t="str">
        <f>IF(G52=AC6,L52,IF(AC6-E52=G52,L52,IF(AC6-(2*E52)=G52,L52,IF(AC6-(3*E52)=G52,L52,IF(AC6-(4*E52)=G52,L52,IF(AC6-(5*E52)=G52,L52,IF(AC6-(6*E52)=G52,L52,IF(AC6-(7*E52)=G52,L52,IF(AC6-(8*E52)=G52,L52,IF(AC6-(9*E52)=G52,L52,IF(AC6-(10*E52)=G52,L52,IF(AC6-(11*E52)=G52,L52,IF(AC6-(12*E52)=G52,L52,IF(AC6-(13*E52)=G52,L52,IF(AC6-(14*E52)=G52,L52,IF(AC6-(15*E52)=G52,L52,IF(AC6-(16*E52)=G52,L52,IF(AC6-(17*E52)=G52,L52,IF(AC6-(18*E52)=G52,L52,IF(AC6-(19*E52)=G52,L52,IF(AC6-(20*E52)=G52,L52,IF(AC6-(21*E52)=G52,L52,IF(AC6-(22*E52)=G52,L52,IF(AC6-(23*E52)=G52,L52,IF(AC6-(24*E52)=G52,L52,IF(AC6-(25*E52)=G52,L52,""))))))))))))))))))))))))))</f>
        <v/>
      </c>
      <c r="AD52" s="53" t="str">
        <f>IF(G52=AD6,L52,IF(AD6-E52=G52,L52,IF(AD6-(2*E52)=G52,L52,IF(AD6-(3*E52)=G52,L52,IF(AD6-(4*E52)=G52,L52,IF(AD6-(5*E52)=G52,L52,IF(AD6-(6*E52)=G52,L52,IF(AD6-(7*E52)=G52,L52,IF(AD6-(8*E52)=G52,L52,IF(AD6-(9*E52)=G52,L52,IF(AD6-(10*E52)=G52,L52,IF(AD6-(11*E52)=G52,L52,IF(AD6-(12*E52)=G52,L52,IF(AD6-(13*E52)=G52,L52,IF(AD6-(14*E52)=G52,L52,IF(AD6-(15*E52)=G52,L52,IF(AD6-(16*E52)=G52,L52,IF(AD6-(17*E52)=G52,L52,IF(AD6-(18*E52)=G52,L52,IF(AD6-(19*E52)=G52,L52,IF(AD6-(20*E52)=G52,L52,IF(AD6-(21*E52)=G52,L52,IF(AD6-(22*E52)=G52,L52,IF(AD6-(23*E52)=G52,L52,IF(AD6-(24*E52)=G52,L52,IF(AD6-(25*E52)=G52,L52,""))))))))))))))))))))))))))</f>
        <v/>
      </c>
      <c r="AE52" s="53" t="str">
        <f>IF(G52=AE6,L52,IF(AE6-E52=G52,L52,IF(AE6-(2*E52)=G52,L52,IF(AE6-(3*E52)=G52,L52,IF(AE6-(4*E52)=G52,L52,IF(AE6-(5*E52)=G52,L52,IF(AE6-(6*E52)=G52,L52,IF(AE6-(7*E52)=G52,L52,IF(AE6-(8*E52)=G52,L52,IF(AE6-(9*E52)=G52,L52,IF(AE6-(10*E52)=G52,L52,IF(AE6-(11*E52)=G52,L52,IF(AE6-(12*E52)=G52,L52,IF(AE6-(13*E52)=G52,L52,IF(AE6-(14*E52)=G52,L52,IF(AE6-(15*E52)=G52,L52,IF(AE6-(16*E52)=G52,L52,IF(AE6-(17*E52)=G52,L52,IF(AE6-(18*E52)=G52,L52,IF(AE6-(19*E52)=G52,L52,IF(AE6-(20*E52)=G52,L52,IF(AE6-(21*E52)=G52,L52,IF(AE6-(22*E52)=G52,L52,IF(AE6-(23*E52)=G52,L52,IF(AE6-(24*E52)=G52,L52,IF(AE6-(25*E52)=G52,L52,""))))))))))))))))))))))))))</f>
        <v/>
      </c>
      <c r="AF52" s="53" t="str">
        <f>IF(G52=AF6,L52,IF(AF6-E52=G52,L52,IF(AF6-(2*E52)=G52,L52,IF(AF6-(3*E52)=G52,L52,IF(AF6-(4*E52)=G52,L52,IF(AF6-(5*E52)=G52,L52,IF(AF6-(6*E52)=G52,L52,IF(AF6-(7*E52)=G52,L52,IF(AF6-(8*E52)=G52,L52,IF(AF6-(9*E52)=G52,L52,IF(AF6-(10*E52)=G52,L52,IF(AF6-(11*E52)=G52,L52,IF(AF6-(12*E52)=G52,L52,IF(AF6-(13*E52)=G52,L52,IF(AF6-(14*E52)=G52,L52,IF(AF6-(15*E52)=G52,L52,IF(AF6-(16*E52)=G52,L52,IF(AF6-(17*E52)=G52,L52,IF(AF6-(18*E52)=G52,L52,IF(AF6-(19*E52)=G52,L52,IF(AF6-(20*E52)=G52,L52,IF(AF6-(21*E52)=G52,L52,IF(AF6-(22*E52)=G52,L52,IF(AF6-(23*E52)=G52,L52,IF(AF6-(24*E52)=G52,L52,IF(AF6-(25*E52)=G52,L52,""))))))))))))))))))))))))))</f>
        <v/>
      </c>
      <c r="AG52" s="53" t="str">
        <f>IF(G52=AG6,L52,IF(AG6-E52=G52,L52,IF(AG6-(2*E52)=G52,L52,IF(AG6-(3*E52)=G52,L52,IF(AG6-(4*E52)=G52,L52,IF(AG6-(5*E52)=G52,L52,IF(AG6-(6*E52)=G52,L52,IF(AG6-(7*E52)=G52,L52,IF(AG6-(8*E52)=G52,L52,IF(AG6-(9*E52)=G52,L52,IF(AG6-(10*E52)=G52,L52,IF(AG6-(11*E52)=G52,L52,IF(AG6-(12*E52)=G52,L52,IF(AG6-(13*E52)=G52,L52,IF(AG6-(14*E52)=G52,L52,IF(AG6-(15*E52)=G52,L52,IF(AG6-(16*E52)=G52,L52,IF(AG6-(17*E52)=G52,L52,IF(AG6-(18*E52)=G52,L52,IF(AG6-(19*E52)=G52,L52,IF(AG6-(20*E52)=G52,L52,IF(AG6-(21*E52)=G52,L52,IF(AG6-(22*E52)=G52,L52,IF(AG6-(23*E52)=G52,L52,IF(AG6-(24*E52)=G52,L52,IF(AG6-(25*E52)=G52,L52,""))))))))))))))))))))))))))</f>
        <v/>
      </c>
      <c r="AH52" s="53" t="str">
        <f>IF(G52=AH6,L52,IF(AH6-E52=G52,L52,IF(AH6-(2*E52)=G52,L52,IF(AH6-(3*E52)=G52,L52,IF(AH6-(4*E52)=G52,L52,IF(AH6-(5*E52)=G52,L52,IF(AH6-(6*E52)=G52,L52,IF(AH6-(7*E52)=G52,L52,IF(AH6-(8*E52)=G52,L52,IF(AH6-(9*E52)=G52,L52,IF(AH6-(10*E52)=G52,L52,IF(AH6-(11*E52)=G52,L52,IF(AH6-(12*E52)=G52,L52,IF(AH6-(13*E52)=G52,L52,IF(AH6-(14*E52)=G52,L52,IF(AH6-(15*E52)=G52,L52,IF(AH6-(16*E52)=G52,L52,IF(AH6-(17*E52)=G52,L52,IF(AH6-(18*E52)=G52,L52,IF(AH6-(19*E52)=G52,L52,IF(AH6-(20*E52)=G52,L52,IF(AH6-(21*E52)=G52,L52,IF(AH6-(22*E52)=G52,L52,IF(AH6-(23*E52)=G52,L52,IF(AH6-(24*E52)=G52,L52,IF(AH6-(25*E52)=G52,L52,""))))))))))))))))))))))))))</f>
        <v/>
      </c>
      <c r="AI52" s="53" t="str">
        <f>IF(G52=AI6,L52,IF(AI6-E52=G52,L52,IF(AI6-(2*E52)=G52,L52,IF(AI6-(3*E52)=G52,L52,IF(AI6-(4*E52)=G52,L52,IF(AI6-(5*E52)=G52,L52,IF(AI6-(6*E52)=G52,L52,IF(AI6-(7*E52)=G52,L52,IF(AI6-(8*E52)=G52,L52,IF(AI6-(9*E52)=G52,L52,IF(AI6-(10*E52)=G52,L52,IF(AI6-(11*E52)=G52,L52,IF(AI6-(12*E52)=G52,L52,IF(AI6-(13*E52)=G52,L52,IF(AI6-(14*E52)=G52,L52,IF(AI6-(15*E52)=G52,L52,IF(AI6-(16*E52)=G52,L52,IF(AI6-(17*E52)=G52,L52,IF(AI6-(18*E52)=G52,L52,IF(AI6-(19*E52)=G52,L52,IF(AI6-(20*E52)=G52,L52,IF(AI6-(21*E52)=G52,L52,IF(AI6-(22*E52)=G52,L52,IF(AI6-(23*E52)=G52,L52,IF(AI6-(24*E52)=G52,L52,IF(AI6-(25*E52)=G52,L52,""))))))))))))))))))))))))))</f>
        <v/>
      </c>
      <c r="AJ52" s="61" t="str">
        <f>IF(G52=AJ6,L52,IF(AJ6-E52=G52,L52,IF(AJ6-(2*E52)=G52,L52,IF(AJ6-(3*E52)=G52,L52,IF(AJ6-(4*E52)=G52,L52,IF(AJ6-(5*E52)=G52,L52,IF(AJ6-(6*E52)=G52,L52,IF(AJ6-(7*E52)=G52,L52,IF(AJ6-(8*E52)=G52,L52,IF(AJ6-(9*E52)=G52,L52,IF(AJ6-(10*E52)=G52,L52,IF(AJ6-(11*E52)=G52,L52,IF(AJ6-(12*E52)=G52,L52,IF(AJ6-(13*E52)=G52,L52,IF(AJ6-(14*E52)=G52,L52,IF(AJ6-(15*E52)=G52,L52,IF(AJ6-(16*E52)=G52,L52,IF(AJ6-(17*E52)=G52,L52,IF(AJ6-(18*E52)=G52,L52,IF(AJ6-(19*E52)=G52,L52,IF(AJ6-(20*E52)=G52,L52,IF(AJ6-(21*E52)=G52,L52,IF(AJ6-(22*E52)=G52,L52,IF(AJ6-(23*E52)=G52,L52,IF(AJ6-(24*E52)=G52,L52,IF(AJ6-(25*E52)=G52,L52,""))))))))))))))))))))))))))</f>
        <v/>
      </c>
      <c r="AK52" s="53" t="str">
        <f>IF(G52=AK6,L52,IF(AK6-E52=G52,L52,IF(AK6-(2*E52)=G52,L52,IF(AK6-(3*E52)=G52,L52,IF(AK6-(4*E52)=G52,L52,IF(AK6-(5*E52)=G52,L52,IF(AK6-(6*E52)=G52,L52,IF(AK6-(7*E52)=G52,L52,IF(AK6-(8*E52)=G52,L52,IF(AK6-(9*E52)=G52,L52,IF(AK6-(10*E52)=G52,L52,IF(AK6-(11*E52)=G52,L52,IF(AK6-(12*E52)=G52,L52,IF(AK6-(13*E52)=G52,L52,IF(AK6-(14*E52)=G52,L52,IF(AK6-(15*E52)=G52,L52,IF(AK6-(16*E52)=G52,L52,IF(AK6-(17*E52)=G52,L52,IF(AK6-(18*E52)=G52,L52,IF(AK6-(19*E52)=G52,L52,IF(AK6-(20*E52)=G52,L52,IF(AK6-(21*E52)=G52,L52,IF(AK6-(22*E52)=G52,L52,IF(AK6-(23*E52)=G52,L52,IF(AK6-(24*E52)=G52,L52,IF(AK6-(25*E52)=G52,L52,""))))))))))))))))))))))))))</f>
        <v/>
      </c>
      <c r="AL52" s="53" t="str">
        <f>IF(G52=AL6,L52,IF(AL6-E52=G52,L52,IF(AL6-(2*E52)=G52,L52,IF(AL6-(3*E52)=G52,L52,IF(AL6-(4*E52)=G52,L52,IF(AL6-(5*E52)=G52,L52,IF(AL6-(6*E52)=G52,L52,IF(AL6-(7*E52)=G52,L52,IF(AL6-(8*E52)=G52,L52,IF(AL6-(9*E52)=G52,L52,IF(AL6-(10*E52)=G52,L52,IF(AL6-(11*E52)=G52,L52,IF(AL6-(12*E52)=G52,L52,IF(AL6-(13*E52)=G52,L52,IF(AL6-(14*E52)=G52,L52,IF(AL6-(15*E52)=G52,L52,IF(AL6-(16*E52)=G52,L52,IF(AL6-(17*E52)=G52,L52,IF(AL6-(18*E52)=G52,L52,IF(AL6-(19*E52)=G52,L52,IF(AL6-(20*E52)=G52,L52,IF(AL6-(21*E52)=G52,L52,IF(AL6-(22*E52)=G52,L52,IF(AL6-(23*E52)=G52,L52,IF(AL6-(24*E52)=G52,L52,IF(AL6-(25*E52)=G52,L52,""))))))))))))))))))))))))))</f>
        <v/>
      </c>
      <c r="AM52" s="53">
        <f>IF(G52=AM6,L52,IF(AM6-E52=G52,L52,IF(AM6-(2*E52)=G52,L52,IF(AM6-(3*E52)=G52,L52,IF(AM6-(4*E52)=G52,L52,IF(AM6-(5*E52)=G52,L52,IF(AM6-(6*E52)=G52,L52,IF(AM6-(7*E52)=G52,L52,IF(AM6-(8*E52)=G52,L52,IF(AM6-(9*E52)=G52,L52,IF(AM6-(10*E52)=G52,L52,IF(AM6-(11*E52)=G52,L52,IF(AM6-(12*E52)=G52,L52,IF(AM6-(13*E52)=G52,L52,IF(AM6-(14*E52)=G52,L52,IF(AM6-(15*E52)=G52,L52,IF(AM6-(16*E52)=G52,L52,IF(AM6-(17*E52)=G52,L52,IF(AM6-(18*E52)=G52,L52,IF(AM6-(19*E52)=G52,L52,IF(AM6-(20*E52)=G52,L52,IF(AM6-(21*E52)=G52,L52,IF(AM6-(22*E52)=G52,L52,IF(AM6-(23*E52)=G52,L52,IF(AM6-(24*E52)=G52,L52,IF(AM6-(25*E52)=G52,L52,""))))))))))))))))))))))))))</f>
        <v>13.6</v>
      </c>
      <c r="AN52" s="61" t="str">
        <f>IF(G52=AN6,L52,IF(AN6-E52=G52,L52,IF(AN6-(2*E52)=G52,L52,IF(AN6-(3*E52)=G52,L52,IF(AN6-(4*E52)=G52,L52,IF(AN6-(5*E52)=G52,L52,IF(AN6-(6*E52)=G52,L52,IF(AN6-(7*E52)=G52,L52,IF(AN6-(8*E52)=G52,L52,IF(AN6-(9*E52)=G52,L52,IF(AN6-(10*E52)=G52,L52,IF(AN6-(11*E52)=G52,L52,IF(AN6-(12*E52)=G52,L52,IF(AN6-(13*E52)=G52,L52,IF(AN6-(14*E52)=G52,L52,IF(AN6-(15*E52)=G52,L52,IF(AN6-(16*E52)=G52,L52,IF(AN6-(17*E52)=G52,L52,IF(AN6-(18*E52)=G52,L52,IF(AN6-(19*E52)=G52,L52,IF(AN6-(20*E52)=G52,L52,IF(AN6-(21*E52)=G52,L52,IF(AN6-(22*E52)=G52,L52,IF(AN6-(23*E52)=G52,L52,IF(AN6-(24*E52)=G52,L52,IF(AN6-(25*E52)=G52,L52,""))))))))))))))))))))))))))</f>
        <v/>
      </c>
      <c r="AO52" s="53" t="str">
        <f>IF(G52=AO6,L52,IF(AO6-E52=G52,L52,IF(AO6-(2*E52)=G52,L52,IF(AO6-(3*E52)=G52,L52,IF(AO6-(4*E52)=G52,L52,IF(AO6-(5*E52)=G52,L52,IF(AO6-(6*E52)=G52,L52,IF(AO6-(7*E52)=G52,L52,IF(AO6-(8*E52)=G52,L52,IF(AO6-(9*E52)=G52,L52,IF(AO6-(10*E52)=G52,L52,IF(AO6-(11*E52)=G52,L52,IF(AO6-(12*E52)=G52,L52,IF(AO6-(13*E52)=G52,L52,IF(AO6-(14*E52)=G52,L52,IF(AO6-(15*E52)=G52,L52,IF(AO6-(16*E52)=G52,L52,IF(AO6-(17*E52)=G52,L52,IF(AO6-(18*E52)=G52,L52,IF(AO6-(19*E52)=G52,L52,IF(AO6-(20*E52)=G52,L52,IF(AO6-(21*E52)=G52,L52,IF(AO6-(22*E52)=G52,L52,IF(AO6-(23*E52)=G52,L52,IF(AO6-(24*E52)=G52,L52,IF(AO6-(25*E52)=G52,L52,""))))))))))))))))))))))))))</f>
        <v/>
      </c>
      <c r="AP52" s="53" t="str">
        <f>IF(G52=AP6,L52,IF(AP6-E52=G52,L52,IF(AP6-(2*E52)=G52,L52,IF(AP6-(3*E52)=G52,L52,IF(AP6-(4*E52)=G52,L52,IF(AP6-(5*E52)=G52,L52,IF(AP6-(6*E52)=G52,L52,IF(AP6-(7*E52)=G52,L52,IF(AP6-(8*E52)=G52,L52,IF(AP6-(9*E52)=G52,L52,IF(AP6-(10*E52)=G52,L52,IF(AP6-(11*E52)=G52,L52,IF(AP6-(12*E52)=G52,L52,IF(AP6-(13*E52)=G52,L52,IF(AP6-(14*E52)=G52,L52,IF(AP6-(15*E52)=G52,L52,IF(AP6-(16*E52)=G52,L52,IF(AP6-(17*E52)=G52,L52,IF(AP6-(18*E52)=G52,L52,IF(AP6-(19*E52)=G52,L52,IF(AP6-(20*E52)=G52,L52,IF(AP6-(21*E52)=G52,L52,IF(AP6-(22*E52)=G52,L52,IF(AP6-(23*E52)=G52,L52,IF(AP6-(24*E52)=G52,L52,IF(AP6-(25*E52)=G52,L52,""))))))))))))))))))))))))))</f>
        <v/>
      </c>
      <c r="AQ52" s="53" t="str">
        <f>IF(G52=AQ6,L52,IF(AQ6-E52=G52,L52,IF(AQ6-(2*E52)=G52,L52,IF(AQ6-(3*E52)=G52,L52,IF(AQ6-(4*E52)=G52,L52,IF(AQ6-(5*E52)=G52,L52,IF(AQ6-(6*E52)=G52,L52,IF(AQ6-(7*E52)=G52,L52,IF(AQ6-(8*E52)=G52,L52,IF(AQ6-(9*E52)=G52,L52,IF(AQ6-(10*E52)=G52,L52,IF(AQ6-(11*E52)=G52,L52,IF(AQ6-(12*E52)=G52,L52,IF(AQ6-(13*E52)=G52,L52,IF(AQ6-(14*E52)=G52,L52,IF(AQ6-(15*E52)=G52,L52,IF(AQ6-(16*E52)=G52,L52,IF(AQ6-(17*E52)=G52,L52,IF(AQ6-(18*E52)=G52,L52,IF(AQ6-(19*E52)=G52,L52,IF(AQ6-(20*E52)=G52,L52,IF(AQ6-(21*E52)=G52,L52,IF(AQ6-(22*E52)=G52,L52,IF(AQ6-(23*E52)=G52,L52,IF(AQ6-(24*E52)=G52,L52,IF(AQ6-(25*E52)=G52,L52,""))))))))))))))))))))))))))</f>
        <v/>
      </c>
      <c r="AR52" s="53" t="str">
        <f>IF(G52=AR6,L52,IF(AR6-E52=G52,L52,IF(AR6-(2*E52)=G52,L52,IF(AR6-(3*E52)=G52,L52,IF(AR6-(4*E52)=G52,L52,IF(AR6-(5*E52)=G52,L52,IF(AR6-(6*E52)=G52,L52,IF(AR6-(7*E52)=G52,L52,IF(AR6-(8*E52)=G52,L52,IF(AR6-(9*E52)=G52,L52,IF(AR6-(10*E52)=G52,L52,IF(AR6-(11*E52)=G52,L52,IF(AR6-(12*E52)=G52,L52,IF(AR6-(13*E52)=G52,L52,IF(AR6-(14*E52)=G52,L52,IF(AR6-(15*E52)=G52,L52,IF(AR6-(16*E52)=G52,L52,IF(AR6-(17*E52)=G52,L52,IF(AR6-(18*E52)=G52,L52,IF(AR6-(19*E52)=G52,L52,IF(AR6-(20*E52)=G52,L52,IF(AR6-(21*E52)=G52,L52,IF(AR6-(22*E52)=G52,L52,IF(AR6-(23*E52)=G52,L52,IF(AR6-(24*E52)=G52,L52,IF(AR6-(25*E52)=G52,L52,""))))))))))))))))))))))))))</f>
        <v/>
      </c>
      <c r="AS52" s="53" t="str">
        <f>IF(G52=AS6,L52,IF(AS6-E52=G52,L52,IF(AS6-(2*E52)=G52,L52,IF(AS6-(3*E52)=G52,L52,IF(AS6-(4*E52)=G52,L52,IF(AS6-(5*E52)=G52,L52,IF(AS6-(6*E52)=G52,L52,IF(AS6-(7*E52)=G52,L52,IF(AS6-(8*E52)=G52,L52,IF(AS6-(9*E52)=G52,L52,IF(AS6-(10*E52)=G52,L52,IF(AS6-(11*E52)=G52,L52,IF(AS6-(12*E52)=G52,L52,IF(AS6-(13*E52)=G52,L52,IF(AS6-(14*E52)=G52,L52,IF(AS6-(15*E52)=G52,L52,IF(AS6-(16*E52)=G52,L52,IF(AS6-(17*E52)=G52,L52,IF(AS6-(18*E52)=G52,L52,IF(AS6-(19*E52)=G52,L52,IF(AS6-(20*E52)=G52,L52,IF(AS6-(21*E52)=G52,L52,IF(AS6-(22*E52)=G52,L52,IF(AS6-(23*E52)=G52,L52,IF(AS6-(24*E52)=G52,L52,IF(AS6-(25*E52)=G52,L52,""))))))))))))))))))))))))))</f>
        <v/>
      </c>
      <c r="AT52" s="53" t="str">
        <f>IF(G52=AT6,L52,IF(AT6-E52=G52,L52,IF(AT6-(2*E52)=G52,L52,IF(AT6-(3*E52)=G52,L52,IF(AT6-(4*E52)=G52,L52,IF(AT6-(5*E52)=G52,L52,IF(AT6-(6*E52)=G52,L52,IF(AT6-(7*E52)=G52,L52,IF(AT6-(8*E52)=G52,L52,IF(AT6-(9*E52)=G52,L52,IF(AT6-(10*E52)=G52,L52,IF(AT6-(11*E52)=G52,L52,IF(AT6-(12*E52)=G52,L52,IF(AT6-(13*E52)=G52,L52,IF(AT6-(14*E52)=G52,L52,IF(AT6-(15*E52)=G52,L52,IF(AT6-(16*E52)=G52,L52,IF(AT6-(17*E52)=G52,L52,IF(AT6-(18*E52)=G52,L52,IF(AT6-(19*E52)=G52,L52,IF(AT6-(20*E52)=G52,L52,IF(AT6-(21*E52)=G52,L52,IF(AT6-(22*E52)=G52,L52,IF(AT6-(23*E52)=G52,L52,IF(AT6-(24*E52)=G52,L52,IF(AT6-(25*E52)=G52,L52,""))))))))))))))))))))))))))</f>
        <v/>
      </c>
      <c r="AU52" s="53" t="str">
        <f>IF(G52=AU6,L52,IF(AU6-E52=G52,L52,IF(AU6-(2*E52)=G52,L52,IF(AU6-(3*E52)=G52,L52,IF(AU6-(4*E52)=G52,L52,IF(AU6-(5*E52)=G52,L52,IF(AU6-(6*E52)=G52,L52,IF(AU6-(7*E52)=G52,L52,IF(AU6-(8*E52)=G52,L52,IF(AU6-(9*E52)=G52,L52,IF(AU6-(10*E52)=G52,L52,IF(AU6-(11*E52)=G52,L52,IF(AU6-(12*E52)=G52,L52,IF(AU6-(13*E52)=G52,L52,IF(AU6-(14*E52)=G52,L52,IF(AU6-(15*E52)=G52,L52,IF(AU6-(16*E52)=G52,L52,IF(AU6-(17*E52)=G52,L52,IF(AU6-(18*E52)=G52,L52,IF(AU6-(19*E52)=G52,L52,IF(AU6-(20*E52)=G52,L52,IF(AU6-(21*E52)=G52,L52,IF(AU6-(22*E52)=G52,L52,IF(AU6-(23*E52)=G52,L52,IF(AU6-(24*E52)=G52,L52,IF(AU6-(25*E52)=G52,L52,""))))))))))))))))))))))))))</f>
        <v/>
      </c>
      <c r="AV52" s="53" t="str">
        <f>IF(G52=AV6,L52,IF(AV6-E52=G52,L52,IF(AV6-(2*E52)=G52,L52,IF(AV6-(3*E52)=G52,L52,IF(AV6-(4*E52)=G52,L52,IF(AV6-(5*E52)=G52,L52,IF(AV6-(6*E52)=G52,L52,IF(AV6-(7*E52)=G52,L52,IF(AV6-(8*E52)=G52,L52,IF(AV6-(9*E52)=G52,L52,IF(AV6-(10*E52)=G52,L52,IF(AV6-(11*E52)=G52,L52,IF(AV6-(12*E52)=G52,L52,IF(AV6-(13*E52)=G52,L52,IF(AV6-(14*E52)=G52,L52,IF(AV6-(15*E52)=G52,L52,IF(AV6-(16*E52)=G52,L52,IF(AV6-(17*E52)=G52,L52,IF(AV6-(18*E52)=G52,L52,IF(AV6-(19*E52)=G52,L52,IF(AV6-(20*E52)=G52,L52,IF(AV6-(21*E52)=G52,L52,IF(AV6-(22*E52)=G52,L52,IF(AV6-(23*E52)=G52,L52,IF(AV6-(24*E52)=G52,L52,IF(AV6-(25*E52)=G52,L52,""))))))))))))))))))))))))))</f>
        <v/>
      </c>
      <c r="AW52" s="53" t="str">
        <f>IF(G52=AW6,L52,IF(AW6-E52=G52,L52,IF(AW6-(2*E52)=G52,L52,IF(AW6-(3*E52)=G52,L52,IF(AW6-(4*E52)=G52,L52,IF(AW6-(5*E52)=G52,L52,IF(AW6-(6*E52)=G52,L52,IF(AW6-(7*E52)=G52,L52,IF(AW6-(8*E52)=G52,L52,IF(AW6-(9*E52)=G52,L52,IF(AW6-(10*E52)=G52,L52,IF(AW6-(11*E52)=G52,L52,IF(AW6-(12*E52)=G52,L52,IF(AW6-(13*E52)=G52,L52,IF(AW6-(14*E52)=G52,L52,IF(AW6-(15*E52)=G52,L52,IF(AW6-(16*E52)=G52,L52,IF(AW6-(17*E52)=G52,L52,IF(AW6-(18*E52)=G52,L52,IF(AW6-(19*E52)=G52,L52,IF(AW6-(20*E52)=G52,L52,IF(AW6-(21*E52)=G52,L52,IF(AW6-(22*E52)=G52,L52,IF(AW6-(23*E52)=G52,L52,IF(AW6-(24*E52)=G52,L52,IF(AW6-(25*E52)=G52,L52,""))))))))))))))))))))))))))</f>
        <v/>
      </c>
      <c r="AX52" s="53" t="str">
        <f>IF(G52=AX6,L52,IF(AX6-E52=G52,L52,IF(AX6-(2*E52)=G52,L52,IF(AX6-(3*E52)=G52,L52,IF(AX6-(4*E52)=G52,L52,IF(AX6-(5*E52)=G52,L52,IF(AX6-(6*E52)=G52,L52,IF(AX6-(7*E52)=G52,L52,IF(AX6-(8*E52)=G52,L52,IF(AX6-(9*E52)=G52,L52,IF(AX6-(10*E52)=G52,L52,IF(AX6-(11*E52)=G52,L52,IF(AX6-(12*E52)=G52,L52,IF(AX6-(13*E52)=G52,L52,IF(AX6-(14*E52)=G52,L52,IF(AX6-(15*E52)=G52,L52,IF(AX6-(16*E52)=G52,L52,IF(AX6-(17*E52)=G52,L52,IF(AX6-(18*E52)=G52,L52,IF(AX6-(19*E52)=G52,L52,IF(AX6-(20*E52)=G52,L52,IF(AX6-(21*E52)=G52,L52,IF(AX6-(22*E52)=G52,L52,IF(AX6-(23*E52)=G52,L52,IF(AX6-(24*E52)=G52,L52,IF(AX6-(25*E52)=G52,L52,""))))))))))))))))))))))))))</f>
        <v/>
      </c>
      <c r="AY52" s="53" t="str">
        <f>IF(G52=AY6,L52,IF(AY6-E52=G52,L52,IF(AY6-(2*E52)=G52,L52,IF(AY6-(3*E52)=G52,L52,IF(AY6-(4*E52)=G52,L52,IF(AY6-(5*E52)=G52,L52,IF(AY6-(6*E52)=G52,L52,IF(AY6-(7*E52)=G52,L52,IF(AY6-(8*E52)=G52,L52,IF(AY6-(9*E52)=G52,L52,IF(AY6-(10*E52)=G52,L52,IF(AY6-(11*E52)=G52,L52,IF(AY6-(12*E52)=G52,L52,IF(AY6-(13*E52)=G52,L52,IF(AY6-(14*E52)=G52,L52,IF(AY6-(15*E52)=G52,L52,IF(AY6-(16*E52)=G52,L52,IF(AY6-(17*E52)=G52,L52,IF(AY6-(18*E52)=G52,L52,IF(AY6-(19*E52)=G52,L52,IF(AY6-(20*E52)=G52,L52,IF(AY6-(21*E52)=G52,L52,IF(AY6-(22*E52)=G52,L52,IF(AY6-(23*E52)=G52,L52,IF(AY6-(24*E52)=G52,L52,IF(AY6-(25*E52)=G52,L52,""))))))))))))))))))))))))))</f>
        <v/>
      </c>
      <c r="AZ52" s="53" t="str">
        <f>IF(G52=AZ6,L52,IF(AZ6-E52=G52,L52,IF(AZ6-(2*E52)=G52,L52,IF(AZ6-(3*E52)=G52,L52,IF(AZ6-(4*E52)=G52,L52,IF(AZ6-(5*E52)=G52,L52,IF(AZ6-(6*E52)=G52,L52,IF(AZ6-(7*E52)=G52,L52,IF(AZ6-(8*E52)=G52,L52,IF(AZ6-(9*E52)=G52,L52,IF(AZ6-(10*E52)=G52,L52,IF(AZ6-(11*E52)=G52,L52,IF(AZ6-(12*E52)=G52,L52,IF(AZ6-(13*E52)=G52,L52,IF(AZ6-(14*E52)=G52,L52,IF(AZ6-(15*E52)=G52,L52,IF(AZ6-(16*E52)=G52,L52,IF(AZ6-(17*E52)=G52,L52,IF(AZ6-(18*E52)=G52,L52,IF(AZ6-(19*E52)=G52,L52,IF(AZ6-(20*E52)=G52,L52,IF(AZ6-(21*E52)=G52,L52,IF(AZ6-(22*E52)=G52,L52,IF(AZ6-(23*E52)=G52,L52,IF(AZ6-(24*E52)=G52,L52,IF(AZ6-(25*E52)=G52,L52,""))))))))))))))))))))))))))</f>
        <v/>
      </c>
      <c r="BA52" s="53" t="str">
        <f>IF(G52=BA6,L52,IF(BA6-E52=G52,L52,IF(BA6-(2*E52)=G52,L52,IF(BA6-(3*E52)=G52,L52,IF(BA6-(4*E52)=G52,L52,IF(BA6-(5*E52)=G52,L52,IF(BA6-(6*E52)=G52,L52,IF(BA6-(7*E52)=G52,L52,IF(BA6-(8*E52)=G52,L52,IF(BA6-(9*E52)=G52,L52,IF(BA6-(10*E52)=G52,L52,IF(BA6-(11*E52)=G52,L52,IF(BA6-(12*E52)=G52,L52,IF(BA6-(13*E52)=G52,L52,IF(BA6-(14*E52)=G52,L52,IF(BA6-(15*E52)=G52,L52,IF(BA6-(16*E52)=G52,L52,IF(BA6-(17*E52)=G52,L52,IF(BA6-(18*E52)=G52,L52,IF(BA6-(19*E52)=G52,L52,IF(BA6-(20*E52)=G52,L52,IF(BA6-(21*E52)=G52,L52,IF(BA6-(22*E52)=G52,L52,IF(BA6-(23*E52)=G52,L52,IF(BA6-(24*E52)=G52,L52,IF(BA6-(25*E52)=G52,L52,""))))))))))))))))))))))))))</f>
        <v/>
      </c>
      <c r="BB52" s="53" t="str">
        <f>IF(G52=BB6,L52,IF(BB6-E52=G52,L52,IF(BB6-(2*E52)=G52,L52,IF(BB6-(3*E52)=G52,L52,IF(BB6-(4*E52)=G52,L52,IF(BB6-(5*E52)=G52,L52,IF(BB6-(6*E52)=G52,L52,IF(BB6-(7*E52)=G52,L52,IF(BB6-(8*E52)=G52,L52,IF(BB6-(9*E52)=G52,L52,IF(BB6-(10*E52)=G52,L52,IF(BB6-(11*E52)=G52,L52,IF(BB6-(12*E52)=G52,L52,IF(BB6-(13*E52)=G52,L52,IF(BB6-(14*E52)=G52,L52,IF(BB6-(15*E52)=G52,L52,IF(BB6-(16*E52)=G52,L52,IF(BB6-(17*E52)=G52,L52,IF(BB6-(18*E52)=G52,L52,IF(BB6-(19*E52)=G52,L52,IF(BB6-(20*E52)=G52,L52,IF(BB6-(21*E52)=G52,L52,IF(BB6-(22*E52)=G52,L52,IF(BB6-(23*E52)=G52,L52,IF(BB6-(24*E52)=G52,L52,IF(BB6-(25*E52)=G52,L52,""))))))))))))))))))))))))))</f>
        <v/>
      </c>
      <c r="BC52" s="53" t="str">
        <f>IF(G52=BC6,L52,IF(BC6-E52=G52,L52,IF(BC6-(2*E52)=G52,L52,IF(BC6-(3*E52)=G52,L52,IF(BC6-(4*E52)=G52,L52,IF(BC6-(5*E52)=G52,L52,IF(BC6-(6*E52)=G52,L52,IF(BC6-(7*E52)=G52,L52,IF(BC6-(8*E52)=G52,L52,IF(BC6-(9*E52)=G52,L52,IF(BC6-(10*E52)=G52,L52,IF(BC6-(11*E52)=G52,L52,IF(BC6-(12*E52)=G52,L52,IF(BC6-(13*E52)=G52,L52,IF(BC6-(14*E52)=G52,L52,IF(BC6-(15*E52)=G52,L52,IF(BC6-(16*E52)=G52,L52,IF(BC6-(17*E52)=G52,L52,IF(BC6-(18*E52)=G52,L52,IF(BC6-(19*E52)=G52,L52,IF(BC6-(20*E52)=G52,L52,IF(BC6-(21*E52)=G52,L52,IF(BC6-(22*E52)=G52,L52,IF(BC6-(23*E52)=G52,L52,IF(BC6-(24*E52)=G52,L52,IF(BC6-(25*E52)=G52,L52,""))))))))))))))))))))))))))</f>
        <v/>
      </c>
      <c r="BD52" s="53" t="str">
        <f>IF(G52=BD6,L52,IF(BD6-E52=G52,L52,IF(BD6-(2*E52)=G52,L52,IF(BD6-(3*E52)=G52,L52,IF(BD6-(4*E52)=G52,L52,IF(BD6-(5*E52)=G52,L52,IF(BD6-(6*E52)=G52,L52,IF(BD6-(7*E52)=G52,L52,IF(BD6-(8*E52)=G52,L52,IF(BD6-(9*E52)=G52,L52,IF(BD6-(10*E52)=G52,L52,IF(BD6-(11*E52)=G52,L52,IF(BD6-(12*E52)=G52,L52,IF(BD6-(13*E52)=G52,L52,IF(BD6-(14*E52)=G52,L52,IF(BD6-(15*E52)=G52,L52,IF(BD6-(16*E52)=G52,L52,IF(BD6-(17*E52)=G52,L52,IF(BD6-(18*E52)=G52,L52,IF(BD6-(19*E52)=G52,L52,IF(BD6-(20*E52)=G52,L52,IF(BD6-(21*E52)=G52,L52,IF(BD6-(22*E52)=G52,L52,IF(BD6-(23*E52)=G52,L52,IF(BD6-(24*E52)=G52,L52,IF(BD6-(25*E52)=G52,L52,""))))))))))))))))))))))))))</f>
        <v/>
      </c>
      <c r="BE52" s="53" t="str">
        <f>IF(G52=BE6,L52,IF(BE6-E52=G52,L52,IF(BE6-(2*E52)=G52,L52,IF(BE6-(3*E52)=G52,L52,IF(BE6-(4*E52)=G52,L52,IF(BE6-(5*E52)=G52,L52,IF(BE6-(6*E52)=G52,L52,IF(BE6-(7*E52)=G52,L52,IF(BE6-(8*E52)=G52,L52,IF(BE6-(9*E52)=G52,L52,IF(BE6-(10*E52)=G52,L52,IF(BE6-(11*E52)=G52,L52,IF(BE6-(12*E52)=G52,L52,IF(BE6-(13*E52)=G52,L52,IF(BE6-(14*E52)=G52,L52,IF(BE6-(15*E52)=G52,L52,IF(BE6-(16*E52)=G52,L52,IF(BE6-(17*E52)=G52,L52,IF(BE6-(18*E52)=G52,L52,IF(BE6-(19*E52)=G52,L52,IF(BE6-(20*E52)=G52,L52,IF(BE6-(21*E52)=G52,L52,IF(BE6-(22*E52)=G52,L52,IF(BE6-(23*E52)=G52,L52,IF(BE6-(24*E52)=G52,L52,IF(BE6-(25*E52)=G52,L52,""))))))))))))))))))))))))))</f>
        <v/>
      </c>
      <c r="BF52" s="53" t="str">
        <f>IF(G52=BF6,L52,IF(BF6-E52=G52,L52,IF(BF6-(2*E52)=G52,L52,IF(BF6-(3*E52)=G52,L52,IF(BF6-(4*E52)=G52,L52,IF(BF6-(5*E52)=G52,L52,IF(BF6-(6*E52)=G52,L52,IF(BF6-(7*E52)=G52,L52,IF(BF6-(8*E52)=G52,L52,IF(BF6-(9*E52)=G52,L52,IF(BF6-(10*E52)=G52,L52,IF(BF6-(11*E52)=G52,L52,IF(BF6-(12*E52)=G52,L52,IF(BF6-(13*E52)=G52,L52,IF(BF6-(14*E52)=G52,L52,IF(BF6-(15*E52)=G52,L52,IF(BF6-(16*E52)=G52,L52,IF(BF6-(17*E52)=G52,L52,IF(BF6-(18*E52)=G52,L52,IF(BF6-(19*E52)=G52,L52,IF(BF6-(20*E52)=G52,L52,IF(BF6-(21*E52)=G52,L52,IF(BF6-(22*E52)=G52,L52,IF(BF6-(23*E52)=G52,L52,IF(BF6-(24*E52)=G52,L52,IF(BF6-(25*E52)=G52,L52,""))))))))))))))))))))))))))</f>
        <v/>
      </c>
      <c r="BG52" s="53">
        <f>IF(G52=BG6,L52,IF(BG6-E52=G52,L52,IF(BG6-(2*E52)=G52,L52,IF(BG6-(3*E52)=G52,L52,IF(BG6-(4*E52)=G52,L52,IF(BG6-(5*E52)=G52,L52,IF(BG6-(6*E52)=G52,L52,IF(BG6-(7*E52)=G52,L52,IF(BG6-(8*E52)=G52,L52,IF(BG6-(9*E52)=G52,L52,IF(BG6-(10*E52)=G52,L52,IF(BG6-(11*E52)=G52,L52,IF(BG6-(12*E52)=G52,L52,IF(BG6-(13*E52)=G52,L52,IF(BG6-(14*E52)=G52,L52,IF(BG6-(15*E52)=G52,L52,IF(BG6-(16*E52)=G52,L52,IF(BG6-(17*E52)=G52,L52,IF(BG6-(18*E52)=G52,L52,IF(BG6-(19*E52)=G52,L52,IF(BG6-(20*E52)=G52,L52,IF(BG6-(21*E52)=G52,L52,IF(BG6-(22*E52)=G52,L52,IF(BG6-(23*E52)=G52,L52,IF(BG6-(24*E52)=G52,L52,IF(BG6-(25*E52)=G52,L52,""))))))))))))))))))))))))))</f>
        <v>13.6</v>
      </c>
      <c r="BH52" s="53" t="str">
        <f>IF(G52=BH6,L52,IF(BH6-E52=G52,L52,IF(BH6-(2*E52)=G52,L52,IF(BH6-(3*E52)=G52,L52,IF(BH6-(4*E52)=G52,L52,IF(BH6-(5*E52)=G52,L52,IF(BH6-(6*E52)=G52,L52,IF(BH6-(7*E52)=G52,L52,IF(BH6-(8*E52)=G52,L52,IF(BH6-(9*E52)=G52,L52,IF(BH6-(10*E52)=G52,L52,IF(BH6-(11*E52)=G52,L52,IF(BH6-(12*E52)=G52,L52,IF(BH6-(13*E52)=G52,L52,IF(BH6-(14*E52)=G52,L52,IF(BH6-(15*E52)=G52,L52,IF(BH6-(16*E52)=G52,L52,IF(BH6-(17*E52)=G52,L52,IF(BH6-(18*E52)=G52,L52,IF(BH6-(19*E52)=G52,L52,IF(BH6-(20*E52)=G52,L52,IF(BH6-(21*E52)=G52,L52,IF(BH6-(22*E52)=G52,L52,IF(BH6-(23*E52)=G52,L52,IF(BH6-(24*E52)=G52,L52,IF(BH6-(25*E52)=G52,L52,""))))))))))))))))))))))))))</f>
        <v/>
      </c>
      <c r="BI52" s="53" t="str">
        <f>IF(G52=BI6,L52,IF(BI6-E52=G52,L52,IF(BI6-(2*E52)=G52,L52,IF(BI6-(3*E52)=G52,L52,IF(BI6-(4*E52)=G52,L52,IF(BI6-(5*E52)=G52,L52,IF(BI6-(6*E52)=G52,L52,IF(BI6-(7*E52)=G52,L52,IF(BI6-(8*E52)=G52,L52,IF(BI6-(9*E52)=G52,L52,IF(BI6-(10*E52)=G52,L52,IF(BI6-(11*E52)=G52,L52,IF(BI6-(12*E52)=G52,L52,IF(BI6-(13*E52)=G52,L52,IF(BI6-(14*E52)=G52,L52,IF(BI6-(15*E52)=G52,L52,IF(BI6-(16*E52)=G52,L52,IF(BI6-(17*E52)=G52,L52,IF(BI6-(18*E52)=G52,L52,IF(BI6-(19*E52)=G52,L52,IF(BI6-(20*E52)=G52,L52,IF(BI6-(21*E52)=G52,L52,IF(BI6-(22*E52)=G52,L52,IF(BI6-(23*E52)=G52,L52,IF(BI6-(24*E52)=G52,L52,IF(BI6-(25*E52)=G52,L52,""))))))))))))))))))))))))))</f>
        <v/>
      </c>
      <c r="BJ52" s="53" t="str">
        <f>IF(G52=BJ6,L52,IF(BJ6-E52=G52,L52,IF(BJ6-(2*E52)=G52,L52,IF(BJ6-(3*E52)=G52,L52,IF(BJ6-(4*E52)=G52,L52,IF(BJ6-(5*E52)=G52,L52,IF(BJ6-(6*E52)=G52,L52,IF(BJ6-(7*E52)=G52,L52,IF(BJ6-(8*E52)=G52,L52,IF(BJ6-(9*E52)=G52,L52,IF(BJ6-(10*E52)=G52,L52,IF(BJ6-(11*E52)=G52,L52,IF(BJ6-(12*E52)=G52,L52,IF(BJ6-(13*E52)=G52,L52,IF(BJ6-(14*E52)=G52,L52,IF(BJ6-(15*E52)=G52,L52,IF(BJ6-(16*E52)=G52,L52,IF(BJ6-(17*E52)=G52,L52,IF(BJ6-(18*E52)=G52,L52,IF(BJ6-(19*E52)=G52,L52,IF(BJ6-(20*E52)=G52,L52,IF(BJ6-(21*E52)=G52,L52,IF(BJ6-(22*E52)=G52,L52,IF(BJ6-(23*E52)=G52,L52,IF(BJ6-(24*E52)=G52,L52,IF(BJ6-(25*E52)=G52,L52,""))))))))))))))))))))))))))</f>
        <v/>
      </c>
      <c r="BK52" s="53" t="str">
        <f>IF(G52=BK6,L52,IF(BK6-E52=G52,L52,IF(BK6-(2*E52)=G52,L52,IF(BK6-(3*E52)=G52,L52,IF(BK6-(4*E52)=G52,L52,IF(BK6-(5*E52)=G52,L52,IF(BK6-(6*E52)=G52,L52,IF(BK6-(7*E52)=G52,L52,IF(BK6-(8*E52)=G52,L52,IF(BK6-(9*E52)=G52,L52,IF(BK6-(10*E52)=G52,L52,IF(BK6-(11*E52)=G52,L52,IF(BK6-(12*E52)=G52,L52,IF(BK6-(13*E52)=G52,L52,IF(BK6-(14*E52)=G52,L52,IF(BK6-(15*E52)=G52,L52,IF(BK6-(16*E52)=G52,L52,IF(BK6-(17*E52)=G52,L52,IF(BK6-(18*E52)=G52,L52,IF(BK6-(19*E52)=G52,L52,IF(BK6-(20*E52)=G52,L52,IF(BK6-(21*E52)=G52,L52,IF(BK6-(22*E52)=G52,L52,IF(BK6-(23*E52)=G52,L52,IF(BK6-(24*E52)=G52,L52,IF(BK6-(25*E52)=G52,L52,""))))))))))))))))))))))))))</f>
        <v/>
      </c>
      <c r="BL52" s="53" t="str">
        <f>IF(G52=BL6,L52,IF(BL6-E52=G52,L52,IF(BL6-(2*E52)=G52,L52,IF(BL6-(3*E52)=G52,L52,IF(BL6-(4*E52)=G52,L52,IF(BL6-(5*E52)=G52,L52,IF(BL6-(6*E52)=G52,L52,IF(BL6-(7*E52)=G52,L52,IF(BL6-(8*E52)=G52,L52,IF(BL6-(9*E52)=G52,L52,IF(BL6-(10*E52)=G52,L52,IF(BL6-(11*E52)=G52,L52,IF(BL6-(12*E52)=G52,L52,IF(BL6-(13*E52)=G52,L52,IF(BL6-(14*E52)=G52,L52,IF(BL6-(15*E52)=G52,L52,IF(BL6-(16*E52)=G52,L52,IF(BL6-(17*E52)=G52,L52,IF(BL6-(18*E52)=G52,L52,IF(BL6-(19*E52)=G52,L52,IF(BL6-(20*E52)=G52,L52,IF(BL6-(21*E52)=G52,L52,IF(BL6-(22*E52)=G52,L52,IF(BL6-(23*E52)=G52,L52,IF(BL6-(24*E52)=G52,L52,IF(BL6-(25*E52)=G52,L52,""))))))))))))))))))))))))))</f>
        <v/>
      </c>
      <c r="BM52" s="54" t="str">
        <f>IF(G52=BM6,L52,IF(BM6-E52=G52,L52,IF(BM6-(2*E52)=G52,L52,IF(BM6-(3*E52)=G52,L52,IF(BM6-(4*E52)=G52,L52,IF(BM6-(5*E52)=G52,L52,IF(BM6-(6*E52)=G52,L52,IF(BM6-(7*E52)=G52,L52,IF(BM6-(8*E52)=G52,L52,IF(BM6-(9*E52)=G52,L52,IF(BM6-(10*E52)=G52,L52,IF(BM6-(11*E52)=G52,L52,IF(BM6-(12*E52)=G52,L52,IF(BM6-(13*E52)=G52,L52,IF(BM6-(14*E52)=G52,L52,IF(BM6-(15*E52)=G52,L52,IF(BM6-(16*E52)=G52,L52,IF(BM6-(17*E52)=G52,L52,IF(BM6-(18*E52)=G52,L52,IF(BM6-(19*E52)=G52,L52,IF(BM6-(20*E52)=G52,L52,IF(BM6-(21*E52)=G52,L52,IF(BM6-(22*E52)=G52,L52,IF(BM6-(23*E52)=G52,L52,IF(BM6-(24*E52)=G52,L52,IF(BM6-(25*E52)=G52,L52,""))))))))))))))))))))))))))</f>
        <v/>
      </c>
    </row>
    <row r="53" spans="1:65" x14ac:dyDescent="0.3">
      <c r="A53" s="1"/>
      <c r="B53" s="7" t="s">
        <v>44</v>
      </c>
      <c r="C53" s="50" t="s">
        <v>524</v>
      </c>
      <c r="D53" s="6" t="s">
        <v>513</v>
      </c>
      <c r="E53" s="6" t="str">
        <f>IF(D53=Tvättstugor!B3,"40",IF(D53=Tvättstugor!B4,"40",IF(D53=Tvättstugor!B5,"40",IF(D53=Tvättstugor!B6,"30",IF(D53=Tvättstugor!B7,"50",IF(D53=Tvättstugor!B8,"50",IF(D53=Tvättstugor!B9,"30",IF(D53=Tvättstugor!B10,"30",IF(D53=Tvättstugor!B11,"30",IF(D53=Tvättstugor!B12,"30",IF(D53=Tvättstugor!B13,"30","0")))))))))))</f>
        <v>40</v>
      </c>
      <c r="F53" s="96">
        <v>2007</v>
      </c>
      <c r="G53" s="46">
        <f t="shared" si="10"/>
        <v>2047</v>
      </c>
      <c r="H53" s="28" t="s">
        <v>88</v>
      </c>
      <c r="I53" s="28">
        <f>64*2</f>
        <v>128</v>
      </c>
      <c r="J53" s="28" t="str">
        <f>IF(D94=Tvättstugor!B3,"31111",IF(D94=Tvättstugor!B4,"31221",IF(D94=Tvättstugor!B5,"31241",IF(D94=Tvättstugor!B6,"31251",IF(D94=Tvättstugor!B7,"31261",IF(D94=Tvättstugor!B8,"31263",IF(D94=Tvättstugor!B9,"31311",IF(D94=Tvättstugor!B10,"31321",IF(D94=Tvättstugor!B11,"31322",IF(D94=Tvättstugor!B12,"31412",IF(D94=Tvättstugor!B13,"31611","")))))))))))</f>
        <v>31251</v>
      </c>
      <c r="K53" s="28">
        <v>2540</v>
      </c>
      <c r="L53" s="91">
        <f>K53*I53/1000</f>
        <v>325.12</v>
      </c>
      <c r="M53" s="28"/>
      <c r="O53" s="55" t="str">
        <f>IF(G53=O6,L53,IF(O6-E53=G53,L53,IF(O6-(2*E53)=G53,L53,IF(O6-(3*E53)=G53,L53,IF(O6-(4*E53)=G53,L53,IF(O6-(5*E53)=G53,L53,IF(O6-(6*E53)=G53,L53,IF(O6-(7*E53)=G53,L53,IF(O6-(8*E53)=G53,L53,IF(O6-(9*E53)=G53,L53,IF(O6-(10*E53)=G53,L53,IF(O6-(11*E53)=G53,L53,IF(O6-(12*E53)=G53,L53,IF(O6-(13*E53)=G53,L53,IF(O6-(14*E53)=G53,L53,IF(O6-(15*E53)=G53,L53,IF(O6-(16*E53)=G53,L53,IF(O6-(17*E53)=G53,L53,IF(O6-(18*E53)=G53,L53,IF(O6-(19*E53)=G53,L53,IF(O6-(20*E53)=G53,L53,IF(O6-(21*E53)=G53,L53,IF(O6-(22*E53)=G53,L53,IF(O6-(23*E53)=G53,L53,IF(O6-(24*E53)=G53,L53,IF(O6-(25*E53)=G53,L53,""))))))))))))))))))))))))))</f>
        <v/>
      </c>
      <c r="P53" s="56" t="str">
        <f>IF(G53=P6,L53,IF(P6-E53=G53,L53,IF(P6-(2*E53)=G53,L53,IF(P6-(3*E53)=G53,L53,IF(P6-(4*E53)=G53,L53,IF(P6-(5*E53)=G53,L53,IF(P6-(6*E53)=G53,L53,IF(P6-(7*E53)=G53,L53,IF(P6-(8*E53)=G53,L53,IF(P6-(9*E53)=G53,L53,IF(P6-(10*E53)=G53,L53,IF(P6-(11*E53)=G53,L53,IF(P6-(12*E53)=G53,L53,IF(P6-(13*E53)=G53,L53,IF(P6-(14*E53)=G53,L53,IF(P6-(15*E53)=G53,L53,IF(P6-(16*E53)=G53,L53,IF(P6-(17*E53)=G53,L53,IF(P6-(18*E53)=G53,L53,IF(P6-(19*E53)=G53,L53,IF(P6-(20*E53)=G53,L53,IF(P6-(21*E53)=G53,L53,IF(P6-(22*E53)=G53,L53,IF(P6-(23*E53)=G53,L53,IF(P6-(24*E53)=G53,L53,IF(P6-(25*E53)=G53,L53,""))))))))))))))))))))))))))</f>
        <v/>
      </c>
      <c r="Q53" s="56" t="str">
        <f>IF(G53=Q6,L53,IF(Q6-E53=G53,L53,IF(Q6-(2*E53)=G53,L53,IF(Q6-(3*E53)=G53,L53,IF(Q6-(4*E53)=G53,L53,IF(Q6-(5*E53)=G53,L53,IF(Q6-(6*E53)=G53,L53,IF(Q6-(7*E53)=G53,L53,IF(Q6-(8*E53)=G53,L53,IF(Q6-(9*E53)=G53,L53,IF(Q6-(10*E53)=G53,L53,IF(Q6-(11*E53)=G53,L53,IF(Q6-(12*E53)=G53,L53,IF(Q6-(13*E53)=G53,L53,IF(Q6-(14*E53)=G53,L53,IF(Q6-(15*E53)=G53,L53,IF(Q6-(16*E53)=G53,L53,IF(Q6-(17*E53)=G53,L53,IF(Q6-(18*E53)=G53,L53,IF(Q6-(19*E53)=G53,L53,IF(Q6-(20*E53)=G53,L53,IF(Q6-(21*E53)=G53,L53,IF(Q6-(22*E53)=G53,L53,IF(Q6-(23*E53)=G53,L53,IF(Q6-(24*E53)=G53,L53,IF(Q6-(25*E53)=G53,L53,""))))))))))))))))))))))))))</f>
        <v/>
      </c>
      <c r="R53" s="56" t="str">
        <f>IF(G53=R6,L53,IF(R6-E53=G53,L53,IF(R6-(2*E53)=G53,L53,IF(R6-(3*E53)=G53,L53,IF(R6-(4*E53)=G53,L53,IF(R6-(5*E53)=G53,L53,IF(R6-(6*E53)=G53,L53,IF(R6-(7*E53)=G53,L53,IF(R6-(8*E53)=G53,L53,IF(R6-(9*E53)=G53,L53,IF(R6-(10*E53)=G53,L53,IF(R6-(11*E53)=G53,L53,IF(R6-(12*E53)=G53,L53,IF(R6-(13*E53)=G53,L53,IF(R6-(14*E53)=G53,L53,IF(R6-(15*E53)=G53,L53,IF(R6-(16*E53)=G53,L53,IF(R6-(17*E53)=G53,L53,IF(R6-(18*E53)=G53,L53,IF(R6-(19*E53)=G53,L53,IF(R6-(20*E53)=G53,L53,IF(R6-(21*E53)=G53,L53,IF(R6-(22*E53)=G53,L53,IF(R6-(23*E53)=G53,L53,IF(R6-(24*E53)=G53,L53,IF(R6-(25*E53)=G53,L53,""))))))))))))))))))))))))))</f>
        <v/>
      </c>
      <c r="S53" s="56" t="str">
        <f>IF(G53=S6,L53,IF(S6-E53=G53,L53,IF(S6-(2*E53)=G53,L53,IF(S6-(3*E53)=G53,L53,IF(S6-(4*E53)=G53,L53,IF(S6-(5*E53)=G53,L53,IF(S6-(6*E53)=G53,L53,IF(S6-(7*E53)=G53,L53,IF(S6-(8*E53)=G53,L53,IF(S6-(9*E53)=G53,L53,IF(S6-(10*E53)=G53,L53,IF(S6-(11*E53)=G53,L53,IF(S6-(12*E53)=G53,L53,IF(S6-(13*E53)=G53,L53,IF(S6-(14*E53)=G53,L53,IF(S6-(15*E53)=G53,L53,IF(S6-(16*E53)=G53,L53,IF(S6-(17*E53)=G53,L53,IF(S6-(18*E53)=G53,L53,IF(S6-(19*E53)=G53,L53,IF(S6-(20*E53)=G53,L53,IF(S6-(21*E53)=G53,L53,IF(S6-(22*E53)=G53,L53,IF(S6-(23*E53)=G53,L53,IF(S6-(24*E53)=G53,L53,IF(S6-(25*E53)=G53,L53,""))))))))))))))))))))))))))</f>
        <v/>
      </c>
      <c r="T53" s="56" t="str">
        <f>IF(G53=T6,L53,IF(T6-E53=G53,L53,IF(T6-(2*E53)=G53,L53,IF(T6-(3*E53)=G53,L53,IF(T6-(4*E53)=G53,L53,IF(T6-(5*E53)=G53,L53,IF(T6-(6*E53)=G53,L53,IF(T6-(7*E53)=G53,L53,IF(T6-(8*E53)=G53,L53,IF(T6-(9*E53)=G53,L53,IF(T6-(10*E53)=G53,L53,IF(T6-(11*E53)=G53,L53,IF(T6-(12*E53)=G53,L53,IF(T6-(13*E53)=G53,L53,IF(T6-(14*E53)=G53,L53,IF(T6-(15*E53)=G53,L53,IF(T6-(16*E53)=G53,L53,IF(T6-(17*E53)=G53,L53,IF(T6-(18*E53)=G53,L53,IF(T6-(19*E53)=G53,L53,IF(T6-(20*E53)=G53,L53,IF(T6-(21*E53)=G53,L53,IF(T6-(22*E53)=G53,L53,IF(T6-(23*E53)=G53,L53,IF(T6-(24*E53)=G53,L53,IF(T6-(25*E53)=G53,L53,""))))))))))))))))))))))))))</f>
        <v/>
      </c>
      <c r="U53" s="56" t="str">
        <f>IF(G53=U6,L53,IF(U6-E53=G53,L53,IF(U6-(2*E53)=G53,L53,IF(U6-(3*E53)=G53,L53,IF(U6-(4*E53)=G53,L53,IF(U6-(5*E53)=G53,L53,IF(U6-(6*E53)=G53,L53,IF(U6-(7*E53)=G53,L53,IF(U6-(8*E53)=G53,L53,IF(U6-(9*E53)=G53,L53,IF(U6-(10*E53)=G53,L53,IF(U6-(11*E53)=G53,L53,IF(U6-(12*E53)=G53,L53,IF(U6-(13*E53)=G53,L53,IF(U6-(14*E53)=G53,L53,IF(U6-(15*E53)=G53,L53,IF(U6-(16*E53)=G53,L53,IF(U6-(17*E53)=G53,L53,IF(U6-(18*E53)=G53,L53,IF(U6-(19*E53)=G53,L53,IF(U6-(20*E53)=G53,L53,IF(U6-(21*E53)=G53,L53,IF(U6-(22*E53)=G53,L53,IF(U6-(23*E53)=G53,L53,IF(U6-(24*E53)=G53,L53,IF(U6-(25*E53)=G53,L53,""))))))))))))))))))))))))))</f>
        <v/>
      </c>
      <c r="V53" s="56" t="str">
        <f>IF(G53=V6,L53,IF(V6-E53=G53,L53,IF(V6-(2*E53)=G53,L53,IF(V6-(3*E53)=G53,L53,IF(V6-(4*E53)=G53,L53,IF(V6-(5*E53)=G53,L53,IF(V6-(6*E53)=G53,L53,IF(V6-(7*E53)=G53,L53,IF(V6-(8*E53)=G53,L53,IF(V6-(9*E53)=G53,L53,IF(V6-(10*E53)=G53,L53,IF(V6-(11*E53)=G53,L53,IF(V6-(12*E53)=G53,L53,IF(V6-(13*E53)=G53,L53,IF(V6-(14*E53)=G53,L53,IF(V6-(1*E53)=G53,L53,IF(V6-(16*E53)=G53,L53,IF(V6-(17*E53)=G53,L53,IF(V6-(18*E53)=G53,L53,IF(V6-(19*E53)=G53,L53,IF(V6-(20*E53)=G53,L53,IF(V6-(21*E53)=G53,L53,IF(V6-(22*E53)=G53,L53,IF(V6-(23*E53)=G53,L53,IF(V6-(24*E53)=G53,L53,IF(V6-(25*E53)=G53,L53,""))))))))))))))))))))))))))</f>
        <v/>
      </c>
      <c r="W53" s="56" t="str">
        <f>IF(G53=W6,L53,IF(W6-E53=G53,L53,IF(W6-(2*E53)=G53,L53,IF(W6-(3*E53)=G53,L53,IF(W6-(4*E53)=G53,L53,IF(W6-(5*E53)=G53,L53,IF(W6-(6*E53)=G53,L53,IF(W6-(7*E53)=G53,L53,IF(W6-(8*E53)=G53,L53,IF(W6-(9*E53)=G53,L53,IF(W6-(10*E53)=G53,L53,IF(W6-(11*E53)=G53,L53,IF(W6-(12*E53)=G53,L53,IF(W6-(13*E53)=G53,L53,IF(W6-(14*E53)=G53,L53,IF(W6-(15*E53)=G53,L53,IF(W6-(16*E53)=G53,L53,IF(W6-(17*E53)=G53,L53,IF(W6-(18*E53)=G53,L53,IF(W6-(19*E53)=G53,L53,IF(W6-(20*E53)=G53,L53,IF(W6-(21*E53)=G53,L53,IF(W6-(22*E53)=G53,L53,IF(W6-(23*E53)=G53,L53,IF(W6-(24*E53)=G53,L53,IF(W6-(25*E53)=G53,L53,""))))))))))))))))))))))))))</f>
        <v/>
      </c>
      <c r="X53" s="56" t="str">
        <f>IF(G53=X6,L53,IF(X6-E53=G53,L53,IF(X6-(2*E53)=G53,L53,IF(X6-(3*E53)=G53,L53,IF(X6-(4*E53)=G53,L53,IF(X6-(5*E53)=G53,L53,IF(X6-(6*E53)=G53,L53,IF(X6-(7*E53)=G53,L53,IF(X6-(8*E53)=G53,L53,IF(X6-(9*E53)=G53,L53,IF(X6-(10*E53)=G53,L53,IF(X6-(11*E53)=G53,L53,IF(X6-(12*E53)=G53,L53,IF(X6-(13*E53)=G53,L53,IF(X6-(14*E53)=G53,L53,IF(X6-(15*E53)=G53,L53,IF(X6-(16*E53)=G53,L53,IF(X6-(17*E53)=G53,L53,IF(X6-(18*E53)=G53,L53,IF(X6-(19*E53)=G53,L53,IF(X6-(20*E53)=G53,L53,IF(X6-(21*E53)=G53,L53,IF(X6-(22*E53)=G53,L53,IF(X6-(23*E53)=G53,L53,IF(X6-(24*E53)=G53,L53,IF(X6-(25*E53)=G53,L53,""))))))))))))))))))))))))))</f>
        <v/>
      </c>
      <c r="Y53" s="56" t="str">
        <f>IF(G53=Y6,L53,IF(Y6-E53=G53,L53,IF(Y6-(2*E53)=G53,L53,IF(Y6-(3*E53)=G53,L53,IF(Y6-(4*E53)=G53,L53,IF(Y6-(5*E53)=G53,L53,IF(Y6-(6*E53)=G53,L53,IF(Y6-(7*E53)=G53,L53,IF(Y6-(8*E53)=G53,L53,IF(Y6-(9*E53)=G53,L53,IF(Y6-(10*E53)=G53,L53,IF(Y6-(11*E53)=G53,L53,IF(Y6-(12*E53)=G53,L53,IF(Y6-(13*E53)=G53,L53,IF(Y6-(14*E53)=G53,L53,IF(Y6-(15*E53)=G53,L53,IF(Y6-(16*E53)=G53,L53,IF(Y6-(17*E53)=G53,L53,IF(Y6-(18*E53)=G53,L53,IF(Y6-(19*E53)=G53,L53,IF(Y6-(20*E53)=G53,L53,IF(Y6-(21*E53)=G53,L53,IF(Y6-(22*E53)=G53,L53,IF(Y6-(23*E53)=G53,L53,IF(Y6-(24*E53)=G53,L53,IF(Y6-(25*E53)=G53,L53,""))))))))))))))))))))))))))</f>
        <v/>
      </c>
      <c r="Z53" s="56" t="str">
        <f>IF(G53=Z6,L53,IF(Z6-E53=G53,L53,IF(Z6-(2*E53)=G53,L53,IF(Z6-(3*E53)=G53,L53,IF(Z6-(4*E53)=G53,L53,IF(Z6-(5*E53)=G53,L53,IF(Z6-(6*E53)=G53,L53,IF(Z6-(7*E53)=G53,L53,IF(Z6-(8*E53)=G53,L53,IF(Z6-(9*E53)=G53,L53,IF(Z6-(10*E53)=G53,L53,IF(Z6-(11*E53)=G53,L53,IF(Z6-(12*E53)=G53,L53,IF(Z6-(13*E53)=G53,L53,IF(Z6-(14*E53)=G53,L53,IF(Z6-(15*E53)=G53,L53,IF(Z6-(16*E53)=G53,L53,IF(Z6-(17*E53)=G53,L53,IF(Z6-(18*E53)=G53,L53,IF(Z6-(19*E53)=G53,L53,IF(Z6-(20*E53)=G53,L53,IF(Z6-(21*E53)=G53,L53,IF(Z6-(22*E53)=G53,L53,IF(Z6-(23*E53)=G53,L53,IF(Z6-(24*E53)=G53,L53,IF(Z6-(25*E53)=G53,L53,""))))))))))))))))))))))))))</f>
        <v/>
      </c>
      <c r="AA53" s="56" t="str">
        <f>IF(G53=AA6,L53,IF(AA6-E53=G53,L53,IF(AA6-(2*E53)=G53,L53,IF(AA6-(3*E53)=G53,L53,IF(AA6-(4*E53)=G53,L53,IF(AA6-(5*E53)=G53,L53,IF(AA6-(6*E53)=G53,L53,IF(AA6-(7*E53)=G53,L53,IF(AA6-(8*E53)=G53,L53,IF(AA6-(9*E53)=G53,L53,IF(AA6-(10*E53)=G53,L53,IF(AA6-(11*E53)=G53,L53,IF(AA6-(12*E53)=G53,L53,IF(AA6-(13*E53)=G53,L53,IF(AA6-(14*E53)=G53,L53,IF(AA6-(15*E53)=G53,L53,IF(AA6-(16*E53)=G53,L53,IF(AA6-(17*E53)=G53,L53,IF(AA6-(18*E53)=G53,L53,IF(AA6-(19*E53)=G53,L53,IF(AA6-(20*E53)=G53,L53,IF(AA6-(21*E53)=G53,L53,IF(AA6-(22*E53)=G53,L53,IF(AA6-(23*E53)=G53,L53,IF(AA6-(24*E53)=G53,L53,IF(AA6-(25*E53)=G53,L53,""))))))))))))))))))))))))))</f>
        <v/>
      </c>
      <c r="AB53" s="56" t="str">
        <f>IF(G53=AB6,L53,IF(AB6-E53=G53,L53,IF(AB6-(2*E53)=G53,L53,IF(AB6-(3*E53)=G53,L53,IF(AB6-(4*E53)=G53,L53,IF(AB6-(5*E53)=G53,L53,IF(AB6-(6*E53)=G53,L53,IF(AB6-(7*E53)=G53,L53,IF(AB6-(8*E53)=G53,L53,IF(AB6-(9*E53)=G53,L53,IF(AB6-(10*E53)=G53,L53,IF(AB6-(11*E53)=G53,L53,IF(AB6-(12*E53)=G53,L53,IF(AB6-(13*E53)=G53,L53,IF(AB6-(14*E53)=G53,L53,IF(AB6-(15*E53)=G53,L53,IF(AB6-(16*E53)=G53,L53,IF(AB6-(17*E53)=G53,L53,IF(AB6-(18*E53)=G53,L53,IF(AB6-(19*E53)=G53,L53,IF(AB6-(20*E53)=G53,L53,IF(AB6-(21*E53)=G53,L53,IF(AB6-(22*E53)=G53,L53,IF(AB6-(23*E53)=G53,L53,IF(AB6-(24*E53)=G53,L53,IF(AB6-(25*E53)=G53,L53,""))))))))))))))))))))))))))</f>
        <v/>
      </c>
      <c r="AC53" s="56" t="str">
        <f>IF(G53=AC6,L53,IF(AC6-E53=G53,L53,IF(AC6-(2*E53)=G53,L53,IF(AC6-(3*E53)=G53,L53,IF(AC6-(4*E53)=G53,L53,IF(AC6-(5*E53)=G53,L53,IF(AC6-(6*E53)=G53,L53,IF(AC6-(7*E53)=G53,L53,IF(AC6-(8*E53)=G53,L53,IF(AC6-(9*E53)=G53,L53,IF(AC6-(10*E53)=G53,L53,IF(AC6-(11*E53)=G53,L53,IF(AC6-(12*E53)=G53,L53,IF(AC6-(13*E53)=G53,L53,IF(AC6-(14*E53)=G53,L53,IF(AC6-(15*E53)=G53,L53,IF(AC6-(16*E53)=G53,L53,IF(AC6-(17*E53)=G53,L53,IF(AC6-(18*E53)=G53,L53,IF(AC6-(19*E53)=G53,L53,IF(AC6-(20*E53)=G53,L53,IF(AC6-(21*E53)=G53,L53,IF(AC6-(22*E53)=G53,L53,IF(AC6-(23*E53)=G53,L53,IF(AC6-(24*E53)=G53,L53,IF(AC6-(25*E53)=G53,L53,""))))))))))))))))))))))))))</f>
        <v/>
      </c>
      <c r="AD53" s="56" t="str">
        <f>IF(G53=AD6,L53,IF(AD6-E53=G53,L53,IF(AD6-(2*E53)=G53,L53,IF(AD6-(3*E53)=G53,L53,IF(AD6-(4*E53)=G53,L53,IF(AD6-(5*E53)=G53,L53,IF(AD6-(6*E53)=G53,L53,IF(AD6-(7*E53)=G53,L53,IF(AD6-(8*E53)=G53,L53,IF(AD6-(9*E53)=G53,L53,IF(AD6-(10*E53)=G53,L53,IF(AD6-(11*E53)=G53,L53,IF(AD6-(12*E53)=G53,L53,IF(AD6-(13*E53)=G53,L53,IF(AD6-(14*E53)=G53,L53,IF(AD6-(15*E53)=G53,L53,IF(AD6-(16*E53)=G53,L53,IF(AD6-(17*E53)=G53,L53,IF(AD6-(18*E53)=G53,L53,IF(AD6-(19*E53)=G53,L53,IF(AD6-(20*E53)=G53,L53,IF(AD6-(21*E53)=G53,L53,IF(AD6-(22*E53)=G53,L53,IF(AD6-(23*E53)=G53,L53,IF(AD6-(24*E53)=G53,L53,IF(AD6-(25*E53)=G53,L53,""))))))))))))))))))))))))))</f>
        <v/>
      </c>
      <c r="AE53" s="56" t="str">
        <f>IF(G53=AE6,L53,IF(AE6-E53=G53,L53,IF(AE6-(2*E53)=G53,L53,IF(AE6-(3*E53)=G53,L53,IF(AE6-(4*E53)=G53,L53,IF(AE6-(5*E53)=G53,L53,IF(AE6-(6*E53)=G53,L53,IF(AE6-(7*E53)=G53,L53,IF(AE6-(8*E53)=G53,L53,IF(AE6-(9*E53)=G53,L53,IF(AE6-(10*E53)=G53,L53,IF(AE6-(11*E53)=G53,L53,IF(AE6-(12*E53)=G53,L53,IF(AE6-(13*E53)=G53,L53,IF(AE6-(14*E53)=G53,L53,IF(AE6-(15*E53)=G53,L53,IF(AE6-(16*E53)=G53,L53,IF(AE6-(17*E53)=G53,L53,IF(AE6-(18*E53)=G53,L53,IF(AE6-(19*E53)=G53,L53,IF(AE6-(20*E53)=G53,L53,IF(AE6-(21*E53)=G53,L53,IF(AE6-(22*E53)=G53,L53,IF(AE6-(23*E53)=G53,L53,IF(AE6-(24*E53)=G53,L53,IF(AE6-(25*E53)=G53,L53,""))))))))))))))))))))))))))</f>
        <v/>
      </c>
      <c r="AF53" s="56" t="str">
        <f>IF(G53=AF6,L53,IF(AF6-E53=G53,L53,IF(AF6-(2*E53)=G53,L53,IF(AF6-(3*E53)=G53,L53,IF(AF6-(4*E53)=G53,L53,IF(AF6-(5*E53)=G53,L53,IF(AF6-(6*E53)=G53,L53,IF(AF6-(7*E53)=G53,L53,IF(AF6-(8*E53)=G53,L53,IF(AF6-(9*E53)=G53,L53,IF(AF6-(10*E53)=G53,L53,IF(AF6-(11*E53)=G53,L53,IF(AF6-(12*E53)=G53,L53,IF(AF6-(13*E53)=G53,L53,IF(AF6-(14*E53)=G53,L53,IF(AF6-(15*E53)=G53,L53,IF(AF6-(16*E53)=G53,L53,IF(AF6-(17*E53)=G53,L53,IF(AF6-(18*E53)=G53,L53,IF(AF6-(19*E53)=G53,L53,IF(AF6-(20*E53)=G53,L53,IF(AF6-(21*E53)=G53,L53,IF(AF6-(22*E53)=G53,L53,IF(AF6-(23*E53)=G53,L53,IF(AF6-(24*E53)=G53,L53,IF(AF6-(25*E53)=G53,L53,""))))))))))))))))))))))))))</f>
        <v/>
      </c>
      <c r="AG53" s="56" t="str">
        <f>IF(G53=AG6,L53,IF(AG6-E53=G53,L53,IF(AG6-(2*E53)=G53,L53,IF(AG6-(3*E53)=G53,L53,IF(AG6-(4*E53)=G53,L53,IF(AG6-(5*E53)=G53,L53,IF(AG6-(6*E53)=G53,L53,IF(AG6-(7*E53)=G53,L53,IF(AG6-(8*E53)=G53,L53,IF(AG6-(9*E53)=G53,L53,IF(AG6-(10*E53)=G53,L53,IF(AG6-(11*E53)=G53,L53,IF(AG6-(12*E53)=G53,L53,IF(AG6-(13*E53)=G53,L53,IF(AG6-(14*E53)=G53,L53,IF(AG6-(15*E53)=G53,L53,IF(AG6-(16*E53)=G53,L53,IF(AG6-(17*E53)=G53,L53,IF(AG6-(18*E53)=G53,L53,IF(AG6-(19*E53)=G53,L53,IF(AG6-(20*E53)=G53,L53,IF(AG6-(21*E53)=G53,L53,IF(AG6-(22*E53)=G53,L53,IF(AG6-(23*E53)=G53,L53,IF(AG6-(24*E53)=G53,L53,IF(AG6-(25*E53)=G53,L53,""))))))))))))))))))))))))))</f>
        <v/>
      </c>
      <c r="AH53" s="56" t="str">
        <f>IF(G53=AH6,L53,IF(AH6-E53=G53,L53,IF(AH6-(2*E53)=G53,L53,IF(AH6-(3*E53)=G53,L53,IF(AH6-(4*E53)=G53,L53,IF(AH6-(5*E53)=G53,L53,IF(AH6-(6*E53)=G53,L53,IF(AH6-(7*E53)=G53,L53,IF(AH6-(8*E53)=G53,L53,IF(AH6-(9*E53)=G53,L53,IF(AH6-(10*E53)=G53,L53,IF(AH6-(11*E53)=G53,L53,IF(AH6-(12*E53)=G53,L53,IF(AH6-(13*E53)=G53,L53,IF(AH6-(14*E53)=G53,L53,IF(AH6-(15*E53)=G53,L53,IF(AH6-(16*E53)=G53,L53,IF(AH6-(17*E53)=G53,L53,IF(AH6-(18*E53)=G53,L53,IF(AH6-(19*E53)=G53,L53,IF(AH6-(20*E53)=G53,L53,IF(AH6-(21*E53)=G53,L53,IF(AH6-(22*E53)=G53,L53,IF(AH6-(23*E53)=G53,L53,IF(AH6-(24*E53)=G53,L53,IF(AH6-(25*E53)=G53,L53,""))))))))))))))))))))))))))</f>
        <v/>
      </c>
      <c r="AI53" s="56" t="str">
        <f>IF(G53=AI6,L53,IF(AI6-E53=G53,L53,IF(AI6-(2*E53)=G53,L53,IF(AI6-(3*E53)=G53,L53,IF(AI6-(4*E53)=G53,L53,IF(AI6-(5*E53)=G53,L53,IF(AI6-(6*E53)=G53,L53,IF(AI6-(7*E53)=G53,L53,IF(AI6-(8*E53)=G53,L53,IF(AI6-(9*E53)=G53,L53,IF(AI6-(10*E53)=G53,L53,IF(AI6-(11*E53)=G53,L53,IF(AI6-(12*E53)=G53,L53,IF(AI6-(13*E53)=G53,L53,IF(AI6-(14*E53)=G53,L53,IF(AI6-(15*E53)=G53,L53,IF(AI6-(16*E53)=G53,L53,IF(AI6-(17*E53)=G53,L53,IF(AI6-(18*E53)=G53,L53,IF(AI6-(19*E53)=G53,L53,IF(AI6-(20*E53)=G53,L53,IF(AI6-(21*E53)=G53,L53,IF(AI6-(22*E53)=G53,L53,IF(AI6-(23*E53)=G53,L53,IF(AI6-(24*E53)=G53,L53,IF(AI6-(25*E53)=G53,L53,""))))))))))))))))))))))))))</f>
        <v/>
      </c>
      <c r="AJ53" s="62" t="str">
        <f>IF(G53=AJ6,L53,IF(AJ6-E53=G53,L53,IF(AJ6-(2*E53)=G53,L53,IF(AJ6-(3*E53)=G53,L53,IF(AJ6-(4*E53)=G53,L53,IF(AJ6-(5*E53)=G53,L53,IF(AJ6-(6*E53)=G53,L53,IF(AJ6-(7*E53)=G53,L53,IF(AJ6-(8*E53)=G53,L53,IF(AJ6-(9*E53)=G53,L53,IF(AJ6-(10*E53)=G53,L53,IF(AJ6-(11*E53)=G53,L53,IF(AJ6-(12*E53)=G53,L53,IF(AJ6-(13*E53)=G53,L53,IF(AJ6-(14*E53)=G53,L53,IF(AJ6-(15*E53)=G53,L53,IF(AJ6-(16*E53)=G53,L53,IF(AJ6-(17*E53)=G53,L53,IF(AJ6-(18*E53)=G53,L53,IF(AJ6-(19*E53)=G53,L53,IF(AJ6-(20*E53)=G53,L53,IF(AJ6-(21*E53)=G53,L53,IF(AJ6-(22*E53)=G53,L53,IF(AJ6-(23*E53)=G53,L53,IF(AJ6-(24*E53)=G53,L53,IF(AJ6-(25*E53)=G53,L53,""))))))))))))))))))))))))))</f>
        <v/>
      </c>
      <c r="AK53" s="56" t="str">
        <f>IF(G53=AK6,L53,IF(AK6-E53=G53,L53,IF(AK6-(2*E53)=G53,L53,IF(AK6-(3*E53)=G53,L53,IF(AK6-(4*E53)=G53,L53,IF(AK6-(5*E53)=G53,L53,IF(AK6-(6*E53)=G53,L53,IF(AK6-(7*E53)=G53,L53,IF(AK6-(8*E53)=G53,L53,IF(AK6-(9*E53)=G53,L53,IF(AK6-(10*E53)=G53,L53,IF(AK6-(11*E53)=G53,L53,IF(AK6-(12*E53)=G53,L53,IF(AK6-(13*E53)=G53,L53,IF(AK6-(14*E53)=G53,L53,IF(AK6-(15*E53)=G53,L53,IF(AK6-(16*E53)=G53,L53,IF(AK6-(17*E53)=G53,L53,IF(AK6-(18*E53)=G53,L53,IF(AK6-(19*E53)=G53,L53,IF(AK6-(20*E53)=G53,L53,IF(AK6-(21*E53)=G53,L53,IF(AK6-(22*E53)=G53,L53,IF(AK6-(23*E53)=G53,L53,IF(AK6-(24*E53)=G53,L53,IF(AK6-(25*E53)=G53,L53,""))))))))))))))))))))))))))</f>
        <v/>
      </c>
      <c r="AL53" s="56" t="str">
        <f>IF(G53=AL6,L53,IF(AL6-E53=G53,L53,IF(AL6-(2*E53)=G53,L53,IF(AL6-(3*E53)=G53,L53,IF(AL6-(4*E53)=G53,L53,IF(AL6-(5*E53)=G53,L53,IF(AL6-(6*E53)=G53,L53,IF(AL6-(7*E53)=G53,L53,IF(AL6-(8*E53)=G53,L53,IF(AL6-(9*E53)=G53,L53,IF(AL6-(10*E53)=G53,L53,IF(AL6-(11*E53)=G53,L53,IF(AL6-(12*E53)=G53,L53,IF(AL6-(13*E53)=G53,L53,IF(AL6-(14*E53)=G53,L53,IF(AL6-(15*E53)=G53,L53,IF(AL6-(16*E53)=G53,L53,IF(AL6-(17*E53)=G53,L53,IF(AL6-(18*E53)=G53,L53,IF(AL6-(19*E53)=G53,L53,IF(AL6-(20*E53)=G53,L53,IF(AL6-(21*E53)=G53,L53,IF(AL6-(22*E53)=G53,L53,IF(AL6-(23*E53)=G53,L53,IF(AL6-(24*E53)=G53,L53,IF(AL6-(25*E53)=G53,L53,""))))))))))))))))))))))))))</f>
        <v/>
      </c>
      <c r="AM53" s="56">
        <f>IF(G53=AM6,L53,IF(AM6-E53=G53,L53,IF(AM6-(2*E53)=G53,L53,IF(AM6-(3*E53)=G53,L53,IF(AM6-(4*E53)=G53,L53,IF(AM6-(5*E53)=G53,L53,IF(AM6-(6*E53)=G53,L53,IF(AM6-(7*E53)=G53,L53,IF(AM6-(8*E53)=G53,L53,IF(AM6-(9*E53)=G53,L53,IF(AM6-(10*E53)=G53,L53,IF(AM6-(11*E53)=G53,L53,IF(AM6-(12*E53)=G53,L53,IF(AM6-(13*E53)=G53,L53,IF(AM6-(14*E53)=G53,L53,IF(AM6-(15*E53)=G53,L53,IF(AM6-(16*E53)=G53,L53,IF(AM6-(17*E53)=G53,L53,IF(AM6-(18*E53)=G53,L53,IF(AM6-(19*E53)=G53,L53,IF(AM6-(20*E53)=G53,L53,IF(AM6-(21*E53)=G53,L53,IF(AM6-(22*E53)=G53,L53,IF(AM6-(23*E53)=G53,L53,IF(AM6-(24*E53)=G53,L53,IF(AM6-(25*E53)=G53,L53,""))))))))))))))))))))))))))</f>
        <v>325.12</v>
      </c>
      <c r="AN53" s="62" t="str">
        <f>IF(G53=AN6,L53,IF(AN6-E53=G53,L53,IF(AN6-(2*E53)=G53,L53,IF(AN6-(3*E53)=G53,L53,IF(AN6-(4*E53)=G53,L53,IF(AN6-(5*E53)=G53,L53,IF(AN6-(6*E53)=G53,L53,IF(AN6-(7*E53)=G53,L53,IF(AN6-(8*E53)=G53,L53,IF(AN6-(9*E53)=G53,L53,IF(AN6-(10*E53)=G53,L53,IF(AN6-(11*E53)=G53,L53,IF(AN6-(12*E53)=G53,L53,IF(AN6-(13*E53)=G53,L53,IF(AN6-(14*E53)=G53,L53,IF(AN6-(15*E53)=G53,L53,IF(AN6-(16*E53)=G53,L53,IF(AN6-(17*E53)=G53,L53,IF(AN6-(18*E53)=G53,L53,IF(AN6-(19*E53)=G53,L53,IF(AN6-(20*E53)=G53,L53,IF(AN6-(21*E53)=G53,L53,IF(AN6-(22*E53)=G53,L53,IF(AN6-(23*E53)=G53,L53,IF(AN6-(24*E53)=G53,L53,IF(AN6-(25*E53)=G53,L53,""))))))))))))))))))))))))))</f>
        <v/>
      </c>
      <c r="AO53" s="56" t="str">
        <f>IF(G53=AO6,L53,IF(AO6-E53=G53,L53,IF(AO6-(2*E53)=G53,L53,IF(AO6-(3*E53)=G53,L53,IF(AO6-(4*E53)=G53,L53,IF(AO6-(5*E53)=G53,L53,IF(AO6-(6*E53)=G53,L53,IF(AO6-(7*E53)=G53,L53,IF(AO6-(8*E53)=G53,L53,IF(AO6-(9*E53)=G53,L53,IF(AO6-(10*E53)=G53,L53,IF(AO6-(11*E53)=G53,L53,IF(AO6-(12*E53)=G53,L53,IF(AO6-(13*E53)=G53,L53,IF(AO6-(14*E53)=G53,L53,IF(AO6-(15*E53)=G53,L53,IF(AO6-(16*E53)=G53,L53,IF(AO6-(17*E53)=G53,L53,IF(AO6-(18*E53)=G53,L53,IF(AO6-(19*E53)=G53,L53,IF(AO6-(20*E53)=G53,L53,IF(AO6-(21*E53)=G53,L53,IF(AO6-(22*E53)=G53,L53,IF(AO6-(23*E53)=G53,L53,IF(AO6-(24*E53)=G53,L53,IF(AO6-(25*E53)=G53,L53,""))))))))))))))))))))))))))</f>
        <v/>
      </c>
      <c r="AP53" s="56" t="str">
        <f>IF(G53=AP6,L53,IF(AP6-E53=G53,L53,IF(AP6-(2*E53)=G53,L53,IF(AP6-(3*E53)=G53,L53,IF(AP6-(4*E53)=G53,L53,IF(AP6-(5*E53)=G53,L53,IF(AP6-(6*E53)=G53,L53,IF(AP6-(7*E53)=G53,L53,IF(AP6-(8*E53)=G53,L53,IF(AP6-(9*E53)=G53,L53,IF(AP6-(10*E53)=G53,L53,IF(AP6-(11*E53)=G53,L53,IF(AP6-(12*E53)=G53,L53,IF(AP6-(13*E53)=G53,L53,IF(AP6-(14*E53)=G53,L53,IF(AP6-(15*E53)=G53,L53,IF(AP6-(16*E53)=G53,L53,IF(AP6-(17*E53)=G53,L53,IF(AP6-(18*E53)=G53,L53,IF(AP6-(19*E53)=G53,L53,IF(AP6-(20*E53)=G53,L53,IF(AP6-(21*E53)=G53,L53,IF(AP6-(22*E53)=G53,L53,IF(AP6-(23*E53)=G53,L53,IF(AP6-(24*E53)=G53,L53,IF(AP6-(25*E53)=G53,L53,""))))))))))))))))))))))))))</f>
        <v/>
      </c>
      <c r="AQ53" s="56" t="str">
        <f>IF(G53=AQ6,L53,IF(AQ6-E53=G53,L53,IF(AQ6-(2*E53)=G53,L53,IF(AQ6-(3*E53)=G53,L53,IF(AQ6-(4*E53)=G53,L53,IF(AQ6-(5*E53)=G53,L53,IF(AQ6-(6*E53)=G53,L53,IF(AQ6-(7*E53)=G53,L53,IF(AQ6-(8*E53)=G53,L53,IF(AQ6-(9*E53)=G53,L53,IF(AQ6-(10*E53)=G53,L53,IF(AQ6-(11*E53)=G53,L53,IF(AQ6-(12*E53)=G53,L53,IF(AQ6-(13*E53)=G53,L53,IF(AQ6-(14*E53)=G53,L53,IF(AQ6-(15*E53)=G53,L53,IF(AQ6-(16*E53)=G53,L53,IF(AQ6-(17*E53)=G53,L53,IF(AQ6-(18*E53)=G53,L53,IF(AQ6-(19*E53)=G53,L53,IF(AQ6-(20*E53)=G53,L53,IF(AQ6-(21*E53)=G53,L53,IF(AQ6-(22*E53)=G53,L53,IF(AQ6-(23*E53)=G53,L53,IF(AQ6-(24*E53)=G53,L53,IF(AQ6-(25*E53)=G53,L53,""))))))))))))))))))))))))))</f>
        <v/>
      </c>
      <c r="AR53" s="56" t="str">
        <f>IF(G53=AR6,L53,IF(AR6-E53=G53,L53,IF(AR6-(2*E53)=G53,L53,IF(AR6-(3*E53)=G53,L53,IF(AR6-(4*E53)=G53,L53,IF(AR6-(5*E53)=G53,L53,IF(AR6-(6*E53)=G53,L53,IF(AR6-(7*E53)=G53,L53,IF(AR6-(8*E53)=G53,L53,IF(AR6-(9*E53)=G53,L53,IF(AR6-(10*E53)=G53,L53,IF(AR6-(11*E53)=G53,L53,IF(AR6-(12*E53)=G53,L53,IF(AR6-(13*E53)=G53,L53,IF(AR6-(14*E53)=G53,L53,IF(AR6-(15*E53)=G53,L53,IF(AR6-(16*E53)=G53,L53,IF(AR6-(17*E53)=G53,L53,IF(AR6-(18*E53)=G53,L53,IF(AR6-(19*E53)=G53,L53,IF(AR6-(20*E53)=G53,L53,IF(AR6-(21*E53)=G53,L53,IF(AR6-(22*E53)=G53,L53,IF(AR6-(23*E53)=G53,L53,IF(AR6-(24*E53)=G53,L53,IF(AR6-(25*E53)=G53,L53,""))))))))))))))))))))))))))</f>
        <v/>
      </c>
      <c r="AS53" s="56" t="str">
        <f>IF(G53=AS6,L53,IF(AS6-E53=G53,L53,IF(AS6-(2*E53)=G53,L53,IF(AS6-(3*E53)=G53,L53,IF(AS6-(4*E53)=G53,L53,IF(AS6-(5*E53)=G53,L53,IF(AS6-(6*E53)=G53,L53,IF(AS6-(7*E53)=G53,L53,IF(AS6-(8*E53)=G53,L53,IF(AS6-(9*E53)=G53,L53,IF(AS6-(10*E53)=G53,L53,IF(AS6-(11*E53)=G53,L53,IF(AS6-(12*E53)=G53,L53,IF(AS6-(13*E53)=G53,L53,IF(AS6-(14*E53)=G53,L53,IF(AS6-(15*E53)=G53,L53,IF(AS6-(16*E53)=G53,L53,IF(AS6-(17*E53)=G53,L53,IF(AS6-(18*E53)=G53,L53,IF(AS6-(19*E53)=G53,L53,IF(AS6-(20*E53)=G53,L53,IF(AS6-(21*E53)=G53,L53,IF(AS6-(22*E53)=G53,L53,IF(AS6-(23*E53)=G53,L53,IF(AS6-(24*E53)=G53,L53,IF(AS6-(25*E53)=G53,L53,""))))))))))))))))))))))))))</f>
        <v/>
      </c>
      <c r="AT53" s="56" t="str">
        <f>IF(G53=AT6,L53,IF(AT6-E53=G53,L53,IF(AT6-(2*E53)=G53,L53,IF(AT6-(3*E53)=G53,L53,IF(AT6-(4*E53)=G53,L53,IF(AT6-(5*E53)=G53,L53,IF(AT6-(6*E53)=G53,L53,IF(AT6-(7*E53)=G53,L53,IF(AT6-(8*E53)=G53,L53,IF(AT6-(9*E53)=G53,L53,IF(AT6-(10*E53)=G53,L53,IF(AT6-(11*E53)=G53,L53,IF(AT6-(12*E53)=G53,L53,IF(AT6-(13*E53)=G53,L53,IF(AT6-(14*E53)=G53,L53,IF(AT6-(15*E53)=G53,L53,IF(AT6-(16*E53)=G53,L53,IF(AT6-(17*E53)=G53,L53,IF(AT6-(18*E53)=G53,L53,IF(AT6-(19*E53)=G53,L53,IF(AT6-(20*E53)=G53,L53,IF(AT6-(21*E53)=G53,L53,IF(AT6-(22*E53)=G53,L53,IF(AT6-(23*E53)=G53,L53,IF(AT6-(24*E53)=G53,L53,IF(AT6-(25*E53)=G53,L53,""))))))))))))))))))))))))))</f>
        <v/>
      </c>
      <c r="AU53" s="56" t="str">
        <f>IF(G53=AU6,L53,IF(AU6-E53=G53,L53,IF(AU6-(2*E53)=G53,L53,IF(AU6-(3*E53)=G53,L53,IF(AU6-(4*E53)=G53,L53,IF(AU6-(5*E53)=G53,L53,IF(AU6-(6*E53)=G53,L53,IF(AU6-(7*E53)=G53,L53,IF(AU6-(8*E53)=G53,L53,IF(AU6-(9*E53)=G53,L53,IF(AU6-(10*E53)=G53,L53,IF(AU6-(11*E53)=G53,L53,IF(AU6-(12*E53)=G53,L53,IF(AU6-(13*E53)=G53,L53,IF(AU6-(14*E53)=G53,L53,IF(AU6-(15*E53)=G53,L53,IF(AU6-(16*E53)=G53,L53,IF(AU6-(17*E53)=G53,L53,IF(AU6-(18*E53)=G53,L53,IF(AU6-(19*E53)=G53,L53,IF(AU6-(20*E53)=G53,L53,IF(AU6-(21*E53)=G53,L53,IF(AU6-(22*E53)=G53,L53,IF(AU6-(23*E53)=G53,L53,IF(AU6-(24*E53)=G53,L53,IF(AU6-(25*E53)=G53,L53,""))))))))))))))))))))))))))</f>
        <v/>
      </c>
      <c r="AV53" s="56" t="str">
        <f>IF(G53=AV6,L53,IF(AV6-E53=G53,L53,IF(AV6-(2*E53)=G53,L53,IF(AV6-(3*E53)=G53,L53,IF(AV6-(4*E53)=G53,L53,IF(AV6-(5*E53)=G53,L53,IF(AV6-(6*E53)=G53,L53,IF(AV6-(7*E53)=G53,L53,IF(AV6-(8*E53)=G53,L53,IF(AV6-(9*E53)=G53,L53,IF(AV6-(10*E53)=G53,L53,IF(AV6-(11*E53)=G53,L53,IF(AV6-(12*E53)=G53,L53,IF(AV6-(13*E53)=G53,L53,IF(AV6-(14*E53)=G53,L53,IF(AV6-(15*E53)=G53,L53,IF(AV6-(16*E53)=G53,L53,IF(AV6-(17*E53)=G53,L53,IF(AV6-(18*E53)=G53,L53,IF(AV6-(19*E53)=G53,L53,IF(AV6-(20*E53)=G53,L53,IF(AV6-(21*E53)=G53,L53,IF(AV6-(22*E53)=G53,L53,IF(AV6-(23*E53)=G53,L53,IF(AV6-(24*E53)=G53,L53,IF(AV6-(25*E53)=G53,L53,""))))))))))))))))))))))))))</f>
        <v/>
      </c>
      <c r="AW53" s="56" t="str">
        <f>IF(G53=AW6,L53,IF(AW6-E53=G53,L53,IF(AW6-(2*E53)=G53,L53,IF(AW6-(3*E53)=G53,L53,IF(AW6-(4*E53)=G53,L53,IF(AW6-(5*E53)=G53,L53,IF(AW6-(6*E53)=G53,L53,IF(AW6-(7*E53)=G53,L53,IF(AW6-(8*E53)=G53,L53,IF(AW6-(9*E53)=G53,L53,IF(AW6-(10*E53)=G53,L53,IF(AW6-(11*E53)=G53,L53,IF(AW6-(12*E53)=G53,L53,IF(AW6-(13*E53)=G53,L53,IF(AW6-(14*E53)=G53,L53,IF(AW6-(15*E53)=G53,L53,IF(AW6-(16*E53)=G53,L53,IF(AW6-(17*E53)=G53,L53,IF(AW6-(18*E53)=G53,L53,IF(AW6-(19*E53)=G53,L53,IF(AW6-(20*E53)=G53,L53,IF(AW6-(21*E53)=G53,L53,IF(AW6-(22*E53)=G53,L53,IF(AW6-(23*E53)=G53,L53,IF(AW6-(24*E53)=G53,L53,IF(AW6-(25*E53)=G53,L53,""))))))))))))))))))))))))))</f>
        <v/>
      </c>
      <c r="AX53" s="56" t="str">
        <f>IF(G53=AX6,L53,IF(AX6-E53=G53,L53,IF(AX6-(2*E53)=G53,L53,IF(AX6-(3*E53)=G53,L53,IF(AX6-(4*E53)=G53,L53,IF(AX6-(5*E53)=G53,L53,IF(AX6-(6*E53)=G53,L53,IF(AX6-(7*E53)=G53,L53,IF(AX6-(8*E53)=G53,L53,IF(AX6-(9*E53)=G53,L53,IF(AX6-(10*E53)=G53,L53,IF(AX6-(11*E53)=G53,L53,IF(AX6-(12*E53)=G53,L53,IF(AX6-(13*E53)=G53,L53,IF(AX6-(14*E53)=G53,L53,IF(AX6-(15*E53)=G53,L53,IF(AX6-(16*E53)=G53,L53,IF(AX6-(17*E53)=G53,L53,IF(AX6-(18*E53)=G53,L53,IF(AX6-(19*E53)=G53,L53,IF(AX6-(20*E53)=G53,L53,IF(AX6-(21*E53)=G53,L53,IF(AX6-(22*E53)=G53,L53,IF(AX6-(23*E53)=G53,L53,IF(AX6-(24*E53)=G53,L53,IF(AX6-(25*E53)=G53,L53,""))))))))))))))))))))))))))</f>
        <v/>
      </c>
      <c r="AY53" s="56" t="str">
        <f>IF(G53=AY6,L53,IF(AY6-E53=G53,L53,IF(AY6-(2*E53)=G53,L53,IF(AY6-(3*E53)=G53,L53,IF(AY6-(4*E53)=G53,L53,IF(AY6-(5*E53)=G53,L53,IF(AY6-(6*E53)=G53,L53,IF(AY6-(7*E53)=G53,L53,IF(AY6-(8*E53)=G53,L53,IF(AY6-(9*E53)=G53,L53,IF(AY6-(10*E53)=G53,L53,IF(AY6-(11*E53)=G53,L53,IF(AY6-(12*E53)=G53,L53,IF(AY6-(13*E53)=G53,L53,IF(AY6-(14*E53)=G53,L53,IF(AY6-(15*E53)=G53,L53,IF(AY6-(16*E53)=G53,L53,IF(AY6-(17*E53)=G53,L53,IF(AY6-(18*E53)=G53,L53,IF(AY6-(19*E53)=G53,L53,IF(AY6-(20*E53)=G53,L53,IF(AY6-(21*E53)=G53,L53,IF(AY6-(22*E53)=G53,L53,IF(AY6-(23*E53)=G53,L53,IF(AY6-(24*E53)=G53,L53,IF(AY6-(25*E53)=G53,L53,""))))))))))))))))))))))))))</f>
        <v/>
      </c>
      <c r="AZ53" s="56" t="str">
        <f>IF(G53=AZ6,L53,IF(AZ6-E53=G53,L53,IF(AZ6-(2*E53)=G53,L53,IF(AZ6-(3*E53)=G53,L53,IF(AZ6-(4*E53)=G53,L53,IF(AZ6-(5*E53)=G53,L53,IF(AZ6-(6*E53)=G53,L53,IF(AZ6-(7*E53)=G53,L53,IF(AZ6-(8*E53)=G53,L53,IF(AZ6-(9*E53)=G53,L53,IF(AZ6-(10*E53)=G53,L53,IF(AZ6-(11*E53)=G53,L53,IF(AZ6-(12*E53)=G53,L53,IF(AZ6-(13*E53)=G53,L53,IF(AZ6-(14*E53)=G53,L53,IF(AZ6-(15*E53)=G53,L53,IF(AZ6-(16*E53)=G53,L53,IF(AZ6-(17*E53)=G53,L53,IF(AZ6-(18*E53)=G53,L53,IF(AZ6-(19*E53)=G53,L53,IF(AZ6-(20*E53)=G53,L53,IF(AZ6-(21*E53)=G53,L53,IF(AZ6-(22*E53)=G53,L53,IF(AZ6-(23*E53)=G53,L53,IF(AZ6-(24*E53)=G53,L53,IF(AZ6-(25*E53)=G53,L53,""))))))))))))))))))))))))))</f>
        <v/>
      </c>
      <c r="BA53" s="56" t="str">
        <f>IF(G53=BA6,L53,IF(BA6-E53=G53,L53,IF(BA6-(2*E53)=G53,L53,IF(BA6-(3*E53)=G53,L53,IF(BA6-(4*E53)=G53,L53,IF(BA6-(5*E53)=G53,L53,IF(BA6-(6*E53)=G53,L53,IF(BA6-(7*E53)=G53,L53,IF(BA6-(8*E53)=G53,L53,IF(BA6-(9*E53)=G53,L53,IF(BA6-(10*E53)=G53,L53,IF(BA6-(11*E53)=G53,L53,IF(BA6-(12*E53)=G53,L53,IF(BA6-(13*E53)=G53,L53,IF(BA6-(14*E53)=G53,L53,IF(BA6-(15*E53)=G53,L53,IF(BA6-(16*E53)=G53,L53,IF(BA6-(17*E53)=G53,L53,IF(BA6-(18*E53)=G53,L53,IF(BA6-(19*E53)=G53,L53,IF(BA6-(20*E53)=G53,L53,IF(BA6-(21*E53)=G53,L53,IF(BA6-(22*E53)=G53,L53,IF(BA6-(23*E53)=G53,L53,IF(BA6-(24*E53)=G53,L53,IF(BA6-(25*E53)=G53,L53,""))))))))))))))))))))))))))</f>
        <v/>
      </c>
      <c r="BB53" s="56" t="str">
        <f>IF(G53=BB6,L53,IF(BB6-E53=G53,L53,IF(BB6-(2*E53)=G53,L53,IF(BB6-(3*E53)=G53,L53,IF(BB6-(4*E53)=G53,L53,IF(BB6-(5*E53)=G53,L53,IF(BB6-(6*E53)=G53,L53,IF(BB6-(7*E53)=G53,L53,IF(BB6-(8*E53)=G53,L53,IF(BB6-(9*E53)=G53,L53,IF(BB6-(10*E53)=G53,L53,IF(BB6-(11*E53)=G53,L53,IF(BB6-(12*E53)=G53,L53,IF(BB6-(13*E53)=G53,L53,IF(BB6-(14*E53)=G53,L53,IF(BB6-(15*E53)=G53,L53,IF(BB6-(16*E53)=G53,L53,IF(BB6-(17*E53)=G53,L53,IF(BB6-(18*E53)=G53,L53,IF(BB6-(19*E53)=G53,L53,IF(BB6-(20*E53)=G53,L53,IF(BB6-(21*E53)=G53,L53,IF(BB6-(22*E53)=G53,L53,IF(BB6-(23*E53)=G53,L53,IF(BB6-(24*E53)=G53,L53,IF(BB6-(25*E53)=G53,L53,""))))))))))))))))))))))))))</f>
        <v/>
      </c>
      <c r="BC53" s="56" t="str">
        <f>IF(G53=BC6,L53,IF(BC6-E53=G53,L53,IF(BC6-(2*E53)=G53,L53,IF(BC6-(3*E53)=G53,L53,IF(BC6-(4*E53)=G53,L53,IF(BC6-(5*E53)=G53,L53,IF(BC6-(6*E53)=G53,L53,IF(BC6-(7*E53)=G53,L53,IF(BC6-(8*E53)=G53,L53,IF(BC6-(9*E53)=G53,L53,IF(BC6-(10*E53)=G53,L53,IF(BC6-(11*E53)=G53,L53,IF(BC6-(12*E53)=G53,L53,IF(BC6-(13*E53)=G53,L53,IF(BC6-(14*E53)=G53,L53,IF(BC6-(15*E53)=G53,L53,IF(BC6-(16*E53)=G53,L53,IF(BC6-(17*E53)=G53,L53,IF(BC6-(18*E53)=G53,L53,IF(BC6-(19*E53)=G53,L53,IF(BC6-(20*E53)=G53,L53,IF(BC6-(21*E53)=G53,L53,IF(BC6-(22*E53)=G53,L53,IF(BC6-(23*E53)=G53,L53,IF(BC6-(24*E53)=G53,L53,IF(BC6-(25*E53)=G53,L53,""))))))))))))))))))))))))))</f>
        <v/>
      </c>
      <c r="BD53" s="56" t="str">
        <f>IF(G53=BD6,L53,IF(BD6-E53=G53,L53,IF(BD6-(2*E53)=G53,L53,IF(BD6-(3*E53)=G53,L53,IF(BD6-(4*E53)=G53,L53,IF(BD6-(5*E53)=G53,L53,IF(BD6-(6*E53)=G53,L53,IF(BD6-(7*E53)=G53,L53,IF(BD6-(8*E53)=G53,L53,IF(BD6-(9*E53)=G53,L53,IF(BD6-(10*E53)=G53,L53,IF(BD6-(11*E53)=G53,L53,IF(BD6-(12*E53)=G53,L53,IF(BD6-(13*E53)=G53,L53,IF(BD6-(14*E53)=G53,L53,IF(BD6-(15*E53)=G53,L53,IF(BD6-(16*E53)=G53,L53,IF(BD6-(17*E53)=G53,L53,IF(BD6-(18*E53)=G53,L53,IF(BD6-(19*E53)=G53,L53,IF(BD6-(20*E53)=G53,L53,IF(BD6-(21*E53)=G53,L53,IF(BD6-(22*E53)=G53,L53,IF(BD6-(23*E53)=G53,L53,IF(BD6-(24*E53)=G53,L53,IF(BD6-(25*E53)=G53,L53,""))))))))))))))))))))))))))</f>
        <v/>
      </c>
      <c r="BE53" s="56" t="str">
        <f>IF(G53=BE6,L53,IF(BE6-E53=G53,L53,IF(BE6-(2*E53)=G53,L53,IF(BE6-(3*E53)=G53,L53,IF(BE6-(4*E53)=G53,L53,IF(BE6-(5*E53)=G53,L53,IF(BE6-(6*E53)=G53,L53,IF(BE6-(7*E53)=G53,L53,IF(BE6-(8*E53)=G53,L53,IF(BE6-(9*E53)=G53,L53,IF(BE6-(10*E53)=G53,L53,IF(BE6-(11*E53)=G53,L53,IF(BE6-(12*E53)=G53,L53,IF(BE6-(13*E53)=G53,L53,IF(BE6-(14*E53)=G53,L53,IF(BE6-(15*E53)=G53,L53,IF(BE6-(16*E53)=G53,L53,IF(BE6-(17*E53)=G53,L53,IF(BE6-(18*E53)=G53,L53,IF(BE6-(19*E53)=G53,L53,IF(BE6-(20*E53)=G53,L53,IF(BE6-(21*E53)=G53,L53,IF(BE6-(22*E53)=G53,L53,IF(BE6-(23*E53)=G53,L53,IF(BE6-(24*E53)=G53,L53,IF(BE6-(25*E53)=G53,L53,""))))))))))))))))))))))))))</f>
        <v/>
      </c>
      <c r="BF53" s="56" t="str">
        <f>IF(G53=BF6,L53,IF(BF6-E53=G53,L53,IF(BF6-(2*E53)=G53,L53,IF(BF6-(3*E53)=G53,L53,IF(BF6-(4*E53)=G53,L53,IF(BF6-(5*E53)=G53,L53,IF(BF6-(6*E53)=G53,L53,IF(BF6-(7*E53)=G53,L53,IF(BF6-(8*E53)=G53,L53,IF(BF6-(9*E53)=G53,L53,IF(BF6-(10*E53)=G53,L53,IF(BF6-(11*E53)=G53,L53,IF(BF6-(12*E53)=G53,L53,IF(BF6-(13*E53)=G53,L53,IF(BF6-(14*E53)=G53,L53,IF(BF6-(15*E53)=G53,L53,IF(BF6-(16*E53)=G53,L53,IF(BF6-(17*E53)=G53,L53,IF(BF6-(18*E53)=G53,L53,IF(BF6-(19*E53)=G53,L53,IF(BF6-(20*E53)=G53,L53,IF(BF6-(21*E53)=G53,L53,IF(BF6-(22*E53)=G53,L53,IF(BF6-(23*E53)=G53,L53,IF(BF6-(24*E53)=G53,L53,IF(BF6-(25*E53)=G53,L53,""))))))))))))))))))))))))))</f>
        <v/>
      </c>
      <c r="BG53" s="56" t="str">
        <f>IF(G53=BG6,L53,IF(BG6-E53=G53,L53,IF(BG6-(2*E53)=G53,L53,IF(BG6-(3*E53)=G53,L53,IF(BG6-(4*E53)=G53,L53,IF(BG6-(5*E53)=G53,L53,IF(BG6-(6*E53)=G53,L53,IF(BG6-(7*E53)=G53,L53,IF(BG6-(8*E53)=G53,L53,IF(BG6-(9*E53)=G53,L53,IF(BG6-(10*E53)=G53,L53,IF(BG6-(11*E53)=G53,L53,IF(BG6-(12*E53)=G53,L53,IF(BG6-(13*E53)=G53,L53,IF(BG6-(14*E53)=G53,L53,IF(BG6-(15*E53)=G53,L53,IF(BG6-(16*E53)=G53,L53,IF(BG6-(17*E53)=G53,L53,IF(BG6-(18*E53)=G53,L53,IF(BG6-(19*E53)=G53,L53,IF(BG6-(20*E53)=G53,L53,IF(BG6-(21*E53)=G53,L53,IF(BG6-(22*E53)=G53,L53,IF(BG6-(23*E53)=G53,L53,IF(BG6-(24*E53)=G53,L53,IF(BG6-(25*E53)=G53,L53,""))))))))))))))))))))))))))</f>
        <v/>
      </c>
      <c r="BH53" s="56" t="str">
        <f>IF(G53=BH6,L53,IF(BH6-E53=G53,L53,IF(BH6-(2*E53)=G53,L53,IF(BH6-(3*E53)=G53,L53,IF(BH6-(4*E53)=G53,L53,IF(BH6-(5*E53)=G53,L53,IF(BH6-(6*E53)=G53,L53,IF(BH6-(7*E53)=G53,L53,IF(BH6-(8*E53)=G53,L53,IF(BH6-(9*E53)=G53,L53,IF(BH6-(10*E53)=G53,L53,IF(BH6-(11*E53)=G53,L53,IF(BH6-(12*E53)=G53,L53,IF(BH6-(13*E53)=G53,L53,IF(BH6-(14*E53)=G53,L53,IF(BH6-(15*E53)=G53,L53,IF(BH6-(16*E53)=G53,L53,IF(BH6-(17*E53)=G53,L53,IF(BH6-(18*E53)=G53,L53,IF(BH6-(19*E53)=G53,L53,IF(BH6-(20*E53)=G53,L53,IF(BH6-(21*E53)=G53,L53,IF(BH6-(22*E53)=G53,L53,IF(BH6-(23*E53)=G53,L53,IF(BH6-(24*E53)=G53,L53,IF(BH6-(25*E53)=G53,L53,""))))))))))))))))))))))))))</f>
        <v/>
      </c>
      <c r="BI53" s="56" t="str">
        <f>IF(G53=BI6,L53,IF(BI6-E53=G53,L53,IF(BI6-(2*E53)=G53,L53,IF(BI6-(3*E53)=G53,L53,IF(BI6-(4*E53)=G53,L53,IF(BI6-(5*E53)=G53,L53,IF(BI6-(6*E53)=G53,L53,IF(BI6-(7*E53)=G53,L53,IF(BI6-(8*E53)=G53,L53,IF(BI6-(9*E53)=G53,L53,IF(BI6-(10*E53)=G53,L53,IF(BI6-(11*E53)=G53,L53,IF(BI6-(12*E53)=G53,L53,IF(BI6-(13*E53)=G53,L53,IF(BI6-(14*E53)=G53,L53,IF(BI6-(15*E53)=G53,L53,IF(BI6-(16*E53)=G53,L53,IF(BI6-(17*E53)=G53,L53,IF(BI6-(18*E53)=G53,L53,IF(BI6-(19*E53)=G53,L53,IF(BI6-(20*E53)=G53,L53,IF(BI6-(21*E53)=G53,L53,IF(BI6-(22*E53)=G53,L53,IF(BI6-(23*E53)=G53,L53,IF(BI6-(24*E53)=G53,L53,IF(BI6-(25*E53)=G53,L53,""))))))))))))))))))))))))))</f>
        <v/>
      </c>
      <c r="BJ53" s="56" t="str">
        <f>IF(G53=BJ6,L53,IF(BJ6-E53=G53,L53,IF(BJ6-(2*E53)=G53,L53,IF(BJ6-(3*E53)=G53,L53,IF(BJ6-(4*E53)=G53,L53,IF(BJ6-(5*E53)=G53,L53,IF(BJ6-(6*E53)=G53,L53,IF(BJ6-(7*E53)=G53,L53,IF(BJ6-(8*E53)=G53,L53,IF(BJ6-(9*E53)=G53,L53,IF(BJ6-(10*E53)=G53,L53,IF(BJ6-(11*E53)=G53,L53,IF(BJ6-(12*E53)=G53,L53,IF(BJ6-(13*E53)=G53,L53,IF(BJ6-(14*E53)=G53,L53,IF(BJ6-(15*E53)=G53,L53,IF(BJ6-(16*E53)=G53,L53,IF(BJ6-(17*E53)=G53,L53,IF(BJ6-(18*E53)=G53,L53,IF(BJ6-(19*E53)=G53,L53,IF(BJ6-(20*E53)=G53,L53,IF(BJ6-(21*E53)=G53,L53,IF(BJ6-(22*E53)=G53,L53,IF(BJ6-(23*E53)=G53,L53,IF(BJ6-(24*E53)=G53,L53,IF(BJ6-(25*E53)=G53,L53,""))))))))))))))))))))))))))</f>
        <v/>
      </c>
      <c r="BK53" s="56" t="str">
        <f>IF(G53=BK6,L53,IF(BK6-E53=G53,L53,IF(BK6-(2*E53)=G53,L53,IF(BK6-(3*E53)=G53,L53,IF(BK6-(4*E53)=G53,L53,IF(BK6-(5*E53)=G53,L53,IF(BK6-(6*E53)=G53,L53,IF(BK6-(7*E53)=G53,L53,IF(BK6-(8*E53)=G53,L53,IF(BK6-(9*E53)=G53,L53,IF(BK6-(10*E53)=G53,L53,IF(BK6-(11*E53)=G53,L53,IF(BK6-(12*E53)=G53,L53,IF(BK6-(13*E53)=G53,L53,IF(BK6-(14*E53)=G53,L53,IF(BK6-(15*E53)=G53,L53,IF(BK6-(16*E53)=G53,L53,IF(BK6-(17*E53)=G53,L53,IF(BK6-(18*E53)=G53,L53,IF(BK6-(19*E53)=G53,L53,IF(BK6-(20*E53)=G53,L53,IF(BK6-(21*E53)=G53,L53,IF(BK6-(22*E53)=G53,L53,IF(BK6-(23*E53)=G53,L53,IF(BK6-(24*E53)=G53,L53,IF(BK6-(25*E53)=G53,L53,""))))))))))))))))))))))))))</f>
        <v/>
      </c>
      <c r="BL53" s="56" t="str">
        <f>IF(G53=BL6,L53,IF(BL6-E53=G53,L53,IF(BL6-(2*E53)=G53,L53,IF(BL6-(3*E53)=G53,L53,IF(BL6-(4*E53)=G53,L53,IF(BL6-(5*E53)=G53,L53,IF(BL6-(6*E53)=G53,L53,IF(BL6-(7*E53)=G53,L53,IF(BL6-(8*E53)=G53,L53,IF(BL6-(9*E53)=G53,L53,IF(BL6-(10*E53)=G53,L53,IF(BL6-(11*E53)=G53,L53,IF(BL6-(12*E53)=G53,L53,IF(BL6-(13*E53)=G53,L53,IF(BL6-(14*E53)=G53,L53,IF(BL6-(15*E53)=G53,L53,IF(BL6-(16*E53)=G53,L53,IF(BL6-(17*E53)=G53,L53,IF(BL6-(18*E53)=G53,L53,IF(BL6-(19*E53)=G53,L53,IF(BL6-(20*E53)=G53,L53,IF(BL6-(21*E53)=G53,L53,IF(BL6-(22*E53)=G53,L53,IF(BL6-(23*E53)=G53,L53,IF(BL6-(24*E53)=G53,L53,IF(BL6-(25*E53)=G53,L53,""))))))))))))))))))))))))))</f>
        <v/>
      </c>
      <c r="BM53" s="57" t="str">
        <f>IF(G53=BM6,L53,IF(BM6-E53=G53,L53,IF(BM6-(2*E53)=G53,L53,IF(BM6-(3*E53)=G53,L53,IF(BM6-(4*E53)=G53,L53,IF(BM6-(5*E53)=G53,L53,IF(BM6-(6*E53)=G53,L53,IF(BM6-(7*E53)=G53,L53,IF(BM6-(8*E53)=G53,L53,IF(BM6-(9*E53)=G53,L53,IF(BM6-(10*E53)=G53,L53,IF(BM6-(11*E53)=G53,L53,IF(BM6-(12*E53)=G53,L53,IF(BM6-(13*E53)=G53,L53,IF(BM6-(14*E53)=G53,L53,IF(BM6-(15*E53)=G53,L53,IF(BM6-(16*E53)=G53,L53,IF(BM6-(17*E53)=G53,L53,IF(BM6-(18*E53)=G53,L53,IF(BM6-(19*E53)=G53,L53,IF(BM6-(20*E53)=G53,L53,IF(BM6-(21*E53)=G53,L53,IF(BM6-(22*E53)=G53,L53,IF(BM6-(23*E53)=G53,L53,IF(BM6-(24*E53)=G53,L53,IF(BM6-(25*E53)=G53,L53,""))))))))))))))))))))))))))</f>
        <v/>
      </c>
    </row>
    <row r="54" spans="1:65" x14ac:dyDescent="0.3">
      <c r="A54" s="1"/>
      <c r="B54" s="7" t="s">
        <v>45</v>
      </c>
      <c r="C54" s="50" t="s">
        <v>69</v>
      </c>
      <c r="D54" s="6" t="s">
        <v>265</v>
      </c>
      <c r="E54" s="6">
        <v>20</v>
      </c>
      <c r="F54" s="96">
        <v>2007</v>
      </c>
      <c r="G54" s="46">
        <f t="shared" si="10"/>
        <v>2027</v>
      </c>
      <c r="H54" s="28" t="s">
        <v>19</v>
      </c>
      <c r="I54" s="28">
        <f>7*2</f>
        <v>14</v>
      </c>
      <c r="J54" s="28" t="str">
        <f>IF(D54=Tvättstugor!C3,"63611",IF(D54=Tvättstugor!C4,"63613",IF(D54=Tvättstugor!C5,"63621",IF(D54=Tvättstugor!C6,"63622",IF(D54=Tvättstugor!C7,"63623",IF(D54=Tvättstugor!C8,"63624",IF(D54=Tvättstugor!C9,"63626",IF(D54=Tvättstugor!C10,"63671",IF(D54=Tvättstugor!C11,"63673",IF(D54=Tvättstugor!C12,"63691",IF(D54=Tvättstugor!C13,"63694","")))))))))))</f>
        <v>63624</v>
      </c>
      <c r="K54" s="28">
        <v>3910</v>
      </c>
      <c r="L54" s="91">
        <f>K54*I54/1000</f>
        <v>54.74</v>
      </c>
      <c r="M54" s="28"/>
      <c r="O54" s="55" t="str">
        <f>IF(G54=O6,L54,IF(O6-E54=G54,L54,IF(O6-(2*E54)=G54,L54,IF(O6-(3*E54)=G54,L54,IF(O6-(4*E54)=G54,L54,IF(O6-(5*E54)=G54,L54,IF(O6-(6*E54)=G54,L54,IF(O6-(7*E54)=G54,L54,IF(O6-(8*E54)=G54,L54,IF(O6-(9*E54)=G54,L54,IF(O6-(10*E54)=G54,L54,IF(O6-(11*E54)=G54,L54,IF(O6-(12*E54)=G54,L54,IF(O6-(13*E54)=G54,L54,IF(O6-(14*E54)=G54,L54,IF(O6-(15*E54)=G54,L54,IF(O6-(16*E54)=G54,L54,IF(O6-(17*E54)=G54,L54,IF(O6-(18*E54)=G54,L54,IF(O6-(19*E54)=G54,L54,IF(O6-(20*E54)=G54,L54,IF(O6-(21*E54)=G54,L54,IF(O6-(22*E54)=G54,L54,IF(O6-(23*E54)=G54,L54,IF(O6-(24*E54)=G54,L54,IF(O6-(25*E54)=G54,L54,""))))))))))))))))))))))))))</f>
        <v/>
      </c>
      <c r="P54" s="56" t="str">
        <f>IF(G54=P6,L54,IF(P6-E54=G54,L54,IF(P6-(2*E54)=G54,L54,IF(P6-(3*E54)=G54,L54,IF(P6-(4*E54)=G54,L54,IF(P6-(5*E54)=G54,L54,IF(P6-(6*E54)=G54,L54,IF(P6-(7*E54)=G54,L54,IF(P6-(8*E54)=G54,L54,IF(P6-(9*E54)=G54,L54,IF(P6-(10*E54)=G54,L54,IF(P6-(11*E54)=G54,L54,IF(P6-(12*E54)=G54,L54,IF(P6-(13*E54)=G54,L54,IF(P6-(14*E54)=G54,L54,IF(P6-(15*E54)=G54,L54,IF(P6-(16*E54)=G54,L54,IF(P6-(17*E54)=G54,L54,IF(P6-(18*E54)=G54,L54,IF(P6-(19*E54)=G54,L54,IF(P6-(20*E54)=G54,L54,IF(P6-(21*E54)=G54,L54,IF(P6-(22*E54)=G54,L54,IF(P6-(23*E54)=G54,L54,IF(P6-(24*E54)=G54,L54,IF(P6-(25*E54)=G54,L54,""))))))))))))))))))))))))))</f>
        <v/>
      </c>
      <c r="Q54" s="56" t="str">
        <f>IF(G54=Q6,L54,IF(Q6-E54=G54,L54,IF(Q6-(2*E54)=G54,L54,IF(Q6-(3*E54)=G54,L54,IF(Q6-(4*E54)=G54,L54,IF(Q6-(5*E54)=G54,L54,IF(Q6-(6*E54)=G54,L54,IF(Q6-(7*E54)=G54,L54,IF(Q6-(8*E54)=G54,L54,IF(Q6-(9*E54)=G54,L54,IF(Q6-(10*E54)=G54,L54,IF(Q6-(11*E54)=G54,L54,IF(Q6-(12*E54)=G54,L54,IF(Q6-(13*E54)=G54,L54,IF(Q6-(14*E54)=G54,L54,IF(Q6-(15*E54)=G54,L54,IF(Q6-(16*E54)=G54,L54,IF(Q6-(17*E54)=G54,L54,IF(Q6-(18*E54)=G54,L54,IF(Q6-(19*E54)=G54,L54,IF(Q6-(20*E54)=G54,L54,IF(Q6-(21*E54)=G54,L54,IF(Q6-(22*E54)=G54,L54,IF(Q6-(23*E54)=G54,L54,IF(Q6-(24*E54)=G54,L54,IF(Q6-(25*E54)=G54,L54,""))))))))))))))))))))))))))</f>
        <v/>
      </c>
      <c r="R54" s="56" t="str">
        <f>IF(G54=R6,L54,IF(R6-E54=G54,L54,IF(R6-(2*E54)=G54,L54,IF(R6-(3*E54)=G54,L54,IF(R6-(4*E54)=G54,L54,IF(R6-(5*E54)=G54,L54,IF(R6-(6*E54)=G54,L54,IF(R6-(7*E54)=G54,L54,IF(R6-(8*E54)=G54,L54,IF(R6-(9*E54)=G54,L54,IF(R6-(10*E54)=G54,L54,IF(R6-(11*E54)=G54,L54,IF(R6-(12*E54)=G54,L54,IF(R6-(13*E54)=G54,L54,IF(R6-(14*E54)=G54,L54,IF(R6-(15*E54)=G54,L54,IF(R6-(16*E54)=G54,L54,IF(R6-(17*E54)=G54,L54,IF(R6-(18*E54)=G54,L54,IF(R6-(19*E54)=G54,L54,IF(R6-(20*E54)=G54,L54,IF(R6-(21*E54)=G54,L54,IF(R6-(22*E54)=G54,L54,IF(R6-(23*E54)=G54,L54,IF(R6-(24*E54)=G54,L54,IF(R6-(25*E54)=G54,L54,""))))))))))))))))))))))))))</f>
        <v/>
      </c>
      <c r="S54" s="56">
        <f>IF(G54=S6,L54,IF(S6-E54=G54,L54,IF(S6-(2*E54)=G54,L54,IF(S6-(3*E54)=G54,L54,IF(S6-(4*E54)=G54,L54,IF(S6-(5*E54)=G54,L54,IF(S6-(6*E54)=G54,L54,IF(S6-(7*E54)=G54,L54,IF(S6-(8*E54)=G54,L54,IF(S6-(9*E54)=G54,L54,IF(S6-(10*E54)=G54,L54,IF(S6-(11*E54)=G54,L54,IF(S6-(12*E54)=G54,L54,IF(S6-(13*E54)=G54,L54,IF(S6-(14*E54)=G54,L54,IF(S6-(15*E54)=G54,L54,IF(S6-(16*E54)=G54,L54,IF(S6-(17*E54)=G54,L54,IF(S6-(18*E54)=G54,L54,IF(S6-(19*E54)=G54,L54,IF(S6-(20*E54)=G54,L54,IF(S6-(21*E54)=G54,L54,IF(S6-(22*E54)=G54,L54,IF(S6-(23*E54)=G54,L54,IF(S6-(24*E54)=G54,L54,IF(S6-(25*E54)=G54,L54,""))))))))))))))))))))))))))</f>
        <v>54.74</v>
      </c>
      <c r="T54" s="56" t="str">
        <f>IF(G54=T6,L54,IF(T6-E54=G54,L54,IF(T6-(2*E54)=G54,L54,IF(T6-(3*E54)=G54,L54,IF(T6-(4*E54)=G54,L54,IF(T6-(5*E54)=G54,L54,IF(T6-(6*E54)=G54,L54,IF(T6-(7*E54)=G54,L54,IF(T6-(8*E54)=G54,L54,IF(T6-(9*E54)=G54,L54,IF(T6-(10*E54)=G54,L54,IF(T6-(11*E54)=G54,L54,IF(T6-(12*E54)=G54,L54,IF(T6-(13*E54)=G54,L54,IF(T6-(14*E54)=G54,L54,IF(T6-(15*E54)=G54,L54,IF(T6-(16*E54)=G54,L54,IF(T6-(17*E54)=G54,L54,IF(T6-(18*E54)=G54,L54,IF(T6-(19*E54)=G54,L54,IF(T6-(20*E54)=G54,L54,IF(T6-(21*E54)=G54,L54,IF(T6-(22*E54)=G54,L54,IF(T6-(23*E54)=G54,L54,IF(T6-(24*E54)=G54,L54,IF(T6-(25*E54)=G54,L54,""))))))))))))))))))))))))))</f>
        <v/>
      </c>
      <c r="U54" s="56" t="str">
        <f>IF(G54=U6,L54,IF(U6-E54=G54,L54,IF(U6-(2*E54)=G54,L54,IF(U6-(3*E54)=G54,L54,IF(U6-(4*E54)=G54,L54,IF(U6-(5*E54)=G54,L54,IF(U6-(6*E54)=G54,L54,IF(U6-(7*E54)=G54,L54,IF(U6-(8*E54)=G54,L54,IF(U6-(9*E54)=G54,L54,IF(U6-(10*E54)=G54,L54,IF(U6-(11*E54)=G54,L54,IF(U6-(12*E54)=G54,L54,IF(U6-(13*E54)=G54,L54,IF(U6-(14*E54)=G54,L54,IF(U6-(15*E54)=G54,L54,IF(U6-(16*E54)=G54,L54,IF(U6-(17*E54)=G54,L54,IF(U6-(18*E54)=G54,L54,IF(U6-(19*E54)=G54,L54,IF(U6-(20*E54)=G54,L54,IF(U6-(21*E54)=G54,L54,IF(U6-(22*E54)=G54,L54,IF(U6-(23*E54)=G54,L54,IF(U6-(24*E54)=G54,L54,IF(U6-(25*E54)=G54,L54,""))))))))))))))))))))))))))</f>
        <v/>
      </c>
      <c r="V54" s="56" t="str">
        <f>IF(G54=V6,L54,IF(V6-E54=G54,L54,IF(V6-(2*E54)=G54,L54,IF(V6-(3*E54)=G54,L54,IF(V6-(4*E54)=G54,L54,IF(V6-(5*E54)=G54,L54,IF(V6-(6*E54)=G54,L54,IF(V6-(7*E54)=G54,L54,IF(V6-(8*E54)=G54,L54,IF(V6-(9*E54)=G54,L54,IF(V6-(10*E54)=G54,L54,IF(V6-(11*E54)=G54,L54,IF(V6-(12*E54)=G54,L54,IF(V6-(13*E54)=G54,L54,IF(V6-(14*E54)=G54,L54,IF(V6-(15*E54)=G54,L54,IF(V6-(16*E54)=G54,L54,IF(V6-(17*E54)=G54,L54,IF(V6-(18*E54)=G54,L54,IF(V6-(19*E54)=G54,L54,IF(V6-(20*E54)=G54,L54,IF(V6-(21*E54)=G54,L54,IF(V6-(22*E54)=G54,L54,IF(V6-(23*E54)=G54,L54,IF(V6-(24*E54)=G54,L54,IF(V6-(25*E54)=G54,L54,""))))))))))))))))))))))))))</f>
        <v/>
      </c>
      <c r="W54" s="56" t="str">
        <f>IF(G54=W6,L54,IF(W6-E54=G54,L54,IF(W6-(2*E54)=G54,L54,IF(W6-(3*E54)=G54,L54,IF(W6-(4*E54)=G54,L54,IF(W6-(5*E54)=G54,L54,IF(W6-(6*E54)=G54,L54,IF(W6-(7*E54)=G54,L54,IF(W6-(8*E54)=G54,L54,IF(W6-(9*E54)=G54,L54,IF(W6-(10*E54)=G54,L54,IF(W6-(11*E54)=G54,L54,IF(W6-(12*E54)=G54,L54,IF(W6-(13*E54)=G54,L54,IF(W6-(14*E54)=G54,L54,IF(W6-(15*E54)=G54,L54,IF(W6-(16*E54)=G54,L54,IF(W6-(17*E54)=G54,L54,IF(W6-(18*E54)=G54,L54,IF(W6-(19*E54)=G54,L54,IF(W6-(20*E54)=G54,L54,IF(W6-(21*E54)=G54,L54,IF(W6-(22*E54)=G54,L54,IF(W6-(23*E54)=G54,L54,IF(W6-(24*E54)=G54,L54,IF(W6-(25*E54)=G54,L54,""))))))))))))))))))))))))))</f>
        <v/>
      </c>
      <c r="X54" s="56" t="str">
        <f>IF(G54=X6,L54,IF(X6-E54=G54,L54,IF(X6-(2*E54)=G54,L54,IF(X6-(3*E54)=G54,L54,IF(X6-(4*E54)=G54,L54,IF(X6-(5*E54)=G54,L54,IF(X6-(6*E54)=G54,L54,IF(X6-(7*E54)=G54,L54,IF(X6-(8*E54)=G54,L54,IF(X6-(9*E54)=G54,L54,IF(X6-(10*E54)=G54,L54,IF(X6-(11*E54)=G54,L54,IF(X6-(12*E54)=G54,L54,IF(X6-(13*E54)=G54,L54,IF(X6-(14*E54)=G54,L54,IF(X6-(15*E54)=G54,L54,IF(X6-(16*E54)=G54,L54,IF(X6-(17*E54)=G54,L54,IF(X6-(18*E54)=G54,L54,IF(X6-(19*E54)=G54,L54,IF(X6-(20*E54)=G54,L54,IF(X6-(21*E54)=G54,L54,IF(X6-(22*E54)=G54,L54,IF(X6-(23*E54)=G54,L54,IF(X6-(24*E54)=G54,L54,IF(X6-(25*E54)=G54,L54,""))))))))))))))))))))))))))</f>
        <v/>
      </c>
      <c r="Y54" s="56" t="str">
        <f>IF(G54=Y6,L54,IF(Y6-E54=G54,L54,IF(Y6-(2*E54)=G54,L54,IF(Y6-(3*E54)=G54,L54,IF(Y6-(4*E54)=G54,L54,IF(Y6-(5*E54)=G54,L54,IF(Y6-(6*E54)=G54,L54,IF(Y6-(7*E54)=G54,L54,IF(Y6-(8*E54)=G54,L54,IF(Y6-(9*E54)=G54,L54,IF(Y6-(10*E54)=G54,L54,IF(Y6-(11*E54)=G54,L54,IF(Y6-(12*E54)=G54,L54,IF(Y6-(13*E54)=G54,L54,IF(Y6-(14*E54)=G54,L54,IF(Y6-(15*E54)=G54,L54,IF(Y6-(16*E54)=G54,L54,IF(Y6-(17*E54)=G54,L54,IF(Y6-(18*E54)=G54,L54,IF(Y6-(19*E54)=G54,L54,IF(Y6-(20*E54)=G54,L54,IF(Y6-(21*E54)=G54,L54,IF(Y6-(22*E54)=G54,L54,IF(Y6-(23*E54)=G54,L54,IF(Y6-(24*E54)=G54,L54,IF(Y6-(25*E54)=G54,L54,""))))))))))))))))))))))))))</f>
        <v/>
      </c>
      <c r="Z54" s="56" t="str">
        <f>IF(G54=Z6,L54,IF(Z6-E54=G54,L54,IF(Z6-(2*E54)=G54,L54,IF(Z6-(3*E54)=G54,L54,IF(Z6-(4*E54)=G54,L54,IF(Z6-(5*E54)=G54,L54,IF(Z6-(6*E54)=G54,L54,IF(Z6-(7*E54)=G54,L54,IF(Z6-(8*E54)=G54,L54,IF(Z6-(9*E54)=G54,L54,IF(Z6-(10*E54)=G54,L54,IF(Z6-(11*E54)=G54,L54,IF(Z6-(12*E54)=G54,L54,IF(Z6-(13*E54)=G54,L54,IF(Z6-(14*E54)=G54,L54,IF(Z6-(15*E54)=G54,L54,IF(Z6-(16*E54)=G54,L54,IF(Z6-(17*E54)=G54,L54,IF(Z6-(18*E54)=G54,L54,IF(Z6-(19*E54)=G54,L54,IF(Z6-(20*E54)=G54,L54,IF(Z6-(21*E54)=G54,L54,IF(Z6-(22*E54)=G54,L54,IF(Z6-(23*E54)=G54,L54,IF(Z6-(24*E54)=G54,L54,IF(Z6-(25*E54)=G54,L54,""))))))))))))))))))))))))))</f>
        <v/>
      </c>
      <c r="AA54" s="56" t="str">
        <f>IF(G54=AA6,L54,IF(AA6-E54=G54,L54,IF(AA6-(2*E54)=G54,L54,IF(AA6-(3*E54)=G54,L54,IF(AA6-(4*E54)=G54,L54,IF(AA6-(5*E54)=G54,L54,IF(AA6-(6*E54)=G54,L54,IF(AA6-(7*E54)=G54,L54,IF(AA6-(8*E54)=G54,L54,IF(AA6-(9*E54)=G54,L54,IF(AA6-(10*E54)=G54,L54,IF(AA6-(11*E54)=G54,L54,IF(AA6-(12*E54)=G54,L54,IF(AA6-(13*E54)=G54,L54,IF(AA6-(14*E54)=G54,L54,IF(AA6-(15*E54)=G54,L54,IF(AA6-(16*E54)=G54,L54,IF(AA6-(17*E54)=G54,L54,IF(AA6-(18*E54)=G54,L54,IF(AA6-(19*E54)=G54,L54,IF(AA6-(20*E54)=G54,L54,IF(AA6-(21*E54)=G54,L54,IF(AA6-(22*E54)=G54,L54,IF(AA6-(23*E54)=G54,L54,IF(AA6-(24*E54)=G54,L54,IF(AA6-(25*E54)=G54,L54,""))))))))))))))))))))))))))</f>
        <v/>
      </c>
      <c r="AB54" s="56" t="str">
        <f>IF(G54=AB6,L54,IF(AB6-E54=G54,L54,IF(AB6-(2*E54)=G54,L54,IF(AB6-(3*E54)=G54,L54,IF(AB6-(4*E54)=G54,L54,IF(AB6-(5*E54)=G54,L54,IF(AB6-(6*E54)=G54,L54,IF(AB6-(7*E54)=G54,L54,IF(AB6-(8*E54)=G54,L54,IF(AB6-(9*E54)=G54,L54,IF(AB6-(10*E54)=G54,L54,IF(AB6-(11*E54)=G54,L54,IF(AB6-(12*E54)=G54,L54,IF(AB6-(13*E54)=G54,L54,IF(AB6-(14*E54)=G54,L54,IF(AB6-(15*E54)=G54,L54,IF(AB6-(16*E54)=G54,L54,IF(AB6-(17*E54)=G54,L54,IF(AB6-(18*E54)=G54,L54,IF(AB6-(19*E54)=G54,L54,IF(AB6-(20*E54)=G54,L54,IF(AB6-(21*E54)=G54,L54,IF(AB6-(22*E54)=G54,L54,IF(AB6-(23*E54)=G54,L54,IF(AB6-(24*E54)=G54,L54,IF(AB6-(25*E54)=G54,L54,""))))))))))))))))))))))))))</f>
        <v/>
      </c>
      <c r="AC54" s="56" t="str">
        <f>IF(G54=AC6,L54,IF(AC6-E54=G54,L54,IF(AC6-(2*E54)=G54,L54,IF(AC6-(3*E54)=G54,L54,IF(AC6-(4*E54)=G54,L54,IF(AC6-(5*E54)=G54,L54,IF(AC6-(6*E54)=G54,L54,IF(AC6-(7*E54)=G54,L54,IF(AC6-(8*E54)=G54,L54,IF(AC6-(9*E54)=G54,L54,IF(AC6-(10*E54)=G54,L54,IF(AC6-(11*E54)=G54,L54,IF(AC6-(12*E54)=G54,L54,IF(AC6-(13*E54)=G54,L54,IF(AC6-(14*E54)=G54,L54,IF(AC6-(15*E54)=G54,L54,IF(AC6-(16*E54)=G54,L54,IF(AC6-(17*E54)=G54,L54,IF(AC6-(18*E54)=G54,L54,IF(AC6-(19*E54)=G54,L54,IF(AC6-(20*E54)=G54,L54,IF(AC6-(21*E54)=G54,L54,IF(AC6-(22*E54)=G54,L54,IF(AC6-(23*E54)=G54,L54,IF(AC6-(24*E54)=G54,L54,IF(AC6-(25*E54)=G54,L54,""))))))))))))))))))))))))))</f>
        <v/>
      </c>
      <c r="AD54" s="56" t="str">
        <f>IF(G54=AD6,L54,IF(AD6-E54=G54,L54,IF(AD6-(2*E54)=G54,L54,IF(AD6-(3*E54)=G54,L54,IF(AD6-(4*E54)=G54,L54,IF(AD6-(5*E54)=G54,L54,IF(AD6-(6*E54)=G54,L54,IF(AD6-(7*E54)=G54,L54,IF(AD6-(8*E54)=G54,L54,IF(AD6-(9*E54)=G54,L54,IF(AD6-(10*E54)=G54,L54,IF(AD6-(11*E54)=G54,L54,IF(AD6-(12*E54)=G54,L54,IF(AD6-(13*E54)=G54,L54,IF(AD6-(14*E54)=G54,L54,IF(AD6-(15*E54)=G54,L54,IF(AD6-(16*E54)=G54,L54,IF(AD6-(17*E54)=G54,L54,IF(AD6-(18*E54)=G54,L54,IF(AD6-(19*E54)=G54,L54,IF(AD6-(20*E54)=G54,L54,IF(AD6-(21*E54)=G54,L54,IF(AD6-(22*E54)=G54,L54,IF(AD6-(23*E54)=G54,L54,IF(AD6-(24*E54)=G54,L54,IF(AD6-(25*E54)=G54,L54,""))))))))))))))))))))))))))</f>
        <v/>
      </c>
      <c r="AE54" s="56" t="str">
        <f>IF(G54=AE6,L54,IF(AE6-E54=G54,L54,IF(AE6-(2*E54)=G54,L54,IF(AE6-(3*E54)=G54,L54,IF(AE6-(4*E54)=G54,L54,IF(AE6-(5*E54)=G54,L54,IF(AE6-(6*E54)=G54,L54,IF(AE6-(7*E54)=G54,L54,IF(AE6-(8*E54)=G54,L54,IF(AE6-(9*E54)=G54,L54,IF(AE6-(10*E54)=G54,L54,IF(AE6-(11*E54)=G54,L54,IF(AE6-(12*E54)=G54,L54,IF(AE6-(13*E54)=G54,L54,IF(AE6-(14*E54)=G54,L54,IF(AE6-(15*E54)=G54,L54,IF(AE6-(16*E54)=G54,L54,IF(AE6-(17*E54)=G54,L54,IF(AE6-(18*E54)=G54,L54,IF(AE6-(19*E54)=G54,L54,IF(AE6-(20*E54)=G54,L54,IF(AE6-(21*E54)=G54,L54,IF(AE6-(22*E54)=G54,L54,IF(AE6-(23*E54)=G54,L54,IF(AE6-(24*E54)=G54,L54,IF(AE6-(25*E54)=G54,L54,""))))))))))))))))))))))))))</f>
        <v/>
      </c>
      <c r="AF54" s="56" t="str">
        <f>IF(G54=AF6,L54,IF(AF6-E54=G54,L54,IF(AF6-(2*E54)=G54,L54,IF(AF6-(3*E54)=G54,L54,IF(AF6-(4*E54)=G54,L54,IF(AF6-(5*E54)=G54,L54,IF(AF6-(6*E54)=G54,L54,IF(AF6-(7*E54)=G54,L54,IF(AF6-(8*E54)=G54,L54,IF(AF6-(9*E54)=G54,L54,IF(AF6-(10*E54)=G54,L54,IF(AF6-(11*E54)=G54,L54,IF(AF6-(12*E54)=G54,L54,IF(AF6-(13*E54)=G54,L54,IF(AF6-(14*E54)=G54,L54,IF(AF6-(15*E54)=G54,L54,IF(AF6-(16*E54)=G54,L54,IF(AF6-(17*E54)=G54,L54,IF(AF6-(18*E54)=G54,L54,IF(AF6-(19*E54)=G54,L54,IF(AF6-(20*E54)=G54,L54,IF(AF6-(21*E54)=G54,L54,IF(AF6-(22*E54)=G54,L54,IF(AF6-(23*E54)=G54,L54,IF(AF6-(24*E54)=G54,L54,IF(AF6-(25*E54)=G54,L54,""))))))))))))))))))))))))))</f>
        <v/>
      </c>
      <c r="AG54" s="56" t="str">
        <f>IF(G54=AG6,L54,IF(AG6-E54=G54,L54,IF(AG6-(2*E54)=G54,L54,IF(AG6-(3*E54)=G54,L54,IF(AG6-(4*E54)=G54,L54,IF(AG6-(5*E54)=G54,L54,IF(AG6-(6*E54)=G54,L54,IF(AG6-(7*E54)=G54,L54,IF(AG6-(8*E54)=G54,L54,IF(AG6-(9*E54)=G54,L54,IF(AG6-(10*E54)=G54,L54,IF(AG6-(11*E54)=G54,L54,IF(AG6-(12*E54)=G54,L54,IF(AG6-(13*E54)=G54,L54,IF(AG6-(14*E54)=G54,L54,IF(AG6-(15*E54)=G54,L54,IF(AG6-(16*E54)=G54,L54,IF(AG6-(17*E54)=G54,L54,IF(AG6-(18*E54)=G54,L54,IF(AG6-(19*E54)=G54,L54,IF(AG6-(20*E54)=G54,L54,IF(AG6-(21*E54)=G54,L54,IF(AG6-(22*E54)=G54,L54,IF(AG6-(23*E54)=G54,L54,IF(AG6-(24*E54)=G54,L54,IF(AG6-(25*E54)=G54,L54,""))))))))))))))))))))))))))</f>
        <v/>
      </c>
      <c r="AH54" s="56" t="str">
        <f>IF(G54=AH6,L54,IF(AH6-E54=G54,L54,IF(AH6-(2*E54)=G54,L54,IF(AH6-(3*E54)=G54,L54,IF(AH6-(4*E54)=G54,L54,IF(AH6-(5*E54)=G54,L54,IF(AH6-(6*E54)=G54,L54,IF(AH6-(7*E54)=G54,L54,IF(AH6-(8*E54)=G54,L54,IF(AH6-(9*E54)=G54,L54,IF(AH6-(10*E54)=G54,L54,IF(AH6-(11*E54)=G54,L54,IF(AH6-(12*E54)=G54,L54,IF(AH6-(13*E54)=G54,L54,IF(AH6-(14*E54)=G54,L54,IF(AH6-(15*E54)=G54,L54,IF(AH6-(16*E54)=G54,L54,IF(AH6-(17*E54)=G54,L54,IF(AH6-(18*E54)=G54,L54,IF(AH6-(19*E54)=G54,L54,IF(AH6-(20*E54)=G54,L54,IF(AH6-(21*E54)=G54,L54,IF(AH6-(22*E54)=G54,L54,IF(AH6-(23*E54)=G54,L54,IF(AH6-(24*E54)=G54,L54,IF(AH6-(25*E54)=G54,L54,""))))))))))))))))))))))))))</f>
        <v/>
      </c>
      <c r="AI54" s="56" t="str">
        <f>IF(G54=AI6,L54,IF(AI6-E54=G54,L54,IF(AI6-(2*E54)=G54,L54,IF(AI6-(3*E54)=G54,L54,IF(AI6-(4*E54)=G54,L54,IF(AI6-(5*E54)=G54,L54,IF(AI6-(6*E54)=G54,L54,IF(AI6-(7*E54)=G54,L54,IF(AI6-(8*E54)=G54,L54,IF(AI6-(9*E54)=G54,L54,IF(AI6-(10*E54)=G54,L54,IF(AI6-(11*E54)=G54,L54,IF(AI6-(12*E54)=G54,L54,IF(AI6-(13*E54)=G54,L54,IF(AI6-(14*E54)=G54,L54,IF(AI6-(15*E54)=G54,L54,IF(AI6-(16*E54)=G54,L54,IF(AI6-(17*E54)=G54,L54,IF(AI6-(18*E54)=G54,L54,IF(AI6-(19*E54)=G54,L54,IF(AI6-(20*E54)=G54,L54,IF(AI6-(21*E54)=G54,L54,IF(AI6-(22*E54)=G54,L54,IF(AI6-(23*E54)=G54,L54,IF(AI6-(24*E54)=G54,L54,IF(AI6-(25*E54)=G54,L54,""))))))))))))))))))))))))))</f>
        <v/>
      </c>
      <c r="AJ54" s="62" t="str">
        <f>IF(G54=AJ6,L54,IF(AJ6-E54=G54,L54,IF(AJ6-(2*E54)=G54,L54,IF(AJ6-(3*E54)=G54,L54,IF(AJ6-(4*E54)=G54,L54,IF(AJ6-(5*E54)=G54,L54,IF(AJ6-(6*E54)=G54,L54,IF(AJ6-(7*E54)=G54,L54,IF(AJ6-(8*E54)=G54,L54,IF(AJ6-(9*E54)=G54,L54,IF(AJ6-(10*E54)=G54,L54,IF(AJ6-(11*E54)=G54,L54,IF(AJ6-(12*E54)=G54,L54,IF(AJ6-(13*E54)=G54,L54,IF(AJ6-(14*E54)=G54,L54,IF(AJ6-(15*E54)=G54,L54,IF(AJ6-(16*E54)=G54,L54,IF(AJ6-(17*E54)=G54,L54,IF(AJ6-(18*E54)=G54,L54,IF(AJ6-(19*E54)=G54,L54,IF(AJ6-(20*E54)=G54,L54,IF(AJ6-(21*E54)=G54,L54,IF(AJ6-(22*E54)=G54,L54,IF(AJ6-(23*E54)=G54,L54,IF(AJ6-(24*E54)=G54,L54,IF(AJ6-(25*E54)=G54,L54,""))))))))))))))))))))))))))</f>
        <v/>
      </c>
      <c r="AK54" s="56" t="str">
        <f>IF(G54=AK6,L54,IF(AK6-E54=G54,L54,IF(AK6-(2*E54)=G54,L54,IF(AK6-(3*E54)=G54,L54,IF(AK6-(4*E54)=G54,L54,IF(AK6-(5*E54)=G54,L54,IF(AK6-(6*E54)=G54,L54,IF(AK6-(7*E54)=G54,L54,IF(AK6-(8*E54)=G54,L54,IF(AK6-(9*E54)=G54,L54,IF(AK6-(10*E54)=G54,L54,IF(AK6-(11*E54)=G54,L54,IF(AK6-(12*E54)=G54,L54,IF(AK6-(13*E54)=G54,L54,IF(AK6-(14*E54)=G54,L54,IF(AK6-(15*E54)=G54,L54,IF(AK6-(16*E54)=G54,L54,IF(AK6-(17*E54)=G54,L54,IF(AK6-(18*E54)=G54,L54,IF(AK6-(19*E54)=G54,L54,IF(AK6-(20*E54)=G54,L54,IF(AK6-(21*E54)=G54,L54,IF(AK6-(22*E54)=G54,L54,IF(AK6-(23*E54)=G54,L54,IF(AK6-(24*E54)=G54,L54,IF(AK6-(25*E54)=G54,L54,""))))))))))))))))))))))))))</f>
        <v/>
      </c>
      <c r="AL54" s="56" t="str">
        <f>IF(G54=AL6,L54,IF(AL6-E54=G54,L54,IF(AL6-(2*E54)=G54,L54,IF(AL6-(3*E54)=G54,L54,IF(AL6-(4*E54)=G54,L54,IF(AL6-(5*E54)=G54,L54,IF(AL6-(6*E54)=G54,L54,IF(AL6-(7*E54)=G54,L54,IF(AL6-(8*E54)=G54,L54,IF(AL6-(9*E54)=G54,L54,IF(AL6-(10*E54)=G54,L54,IF(AL6-(11*E54)=G54,L54,IF(AL6-(12*E54)=G54,L54,IF(AL6-(13*E54)=G54,L54,IF(AL6-(14*E54)=G54,L54,IF(AL6-(15*E54)=G54,L54,IF(AL6-(16*E54)=G54,L54,IF(AL6-(17*E54)=G54,L54,IF(AL6-(18*E54)=G54,L54,IF(AL6-(19*E54)=G54,L54,IF(AL6-(20*E54)=G54,L54,IF(AL6-(21*E54)=G54,L54,IF(AL6-(22*E54)=G54,L54,IF(AL6-(23*E54)=G54,L54,IF(AL6-(24*E54)=G54,L54,IF(AL6-(25*E54)=G54,L54,""))))))))))))))))))))))))))</f>
        <v/>
      </c>
      <c r="AM54" s="56">
        <f>IF(G54=AM6,L54,IF(AM6-E54=G54,L54,IF(AM6-(2*E54)=G54,L54,IF(AM6-(3*E54)=G54,L54,IF(AM6-(4*E54)=G54,L54,IF(AM6-(5*E54)=G54,L54,IF(AM6-(6*E54)=G54,L54,IF(AM6-(7*E54)=G54,L54,IF(AM6-(8*E54)=G54,L54,IF(AM6-(9*E54)=G54,L54,IF(AM6-(10*E54)=G54,L54,IF(AM6-(11*E54)=G54,L54,IF(AM6-(12*E54)=G54,L54,IF(AM6-(13*E54)=G54,L54,IF(AM6-(14*E54)=G54,L54,IF(AM6-(15*E54)=G54,L54,IF(AM6-(16*E54)=G54,L54,IF(AM6-(17*E54)=G54,L54,IF(AM6-(18*E54)=G54,L54,IF(AM6-(19*E54)=G54,L54,IF(AM6-(20*E54)=G54,L54,IF(AM6-(21*E54)=G54,L54,IF(AM6-(22*E54)=G54,L54,IF(AM6-(23*E54)=G54,L54,IF(AM6-(24*E54)=G54,L54,IF(AM6-(25*E54)=G54,L54,""))))))))))))))))))))))))))</f>
        <v>54.74</v>
      </c>
      <c r="AN54" s="62" t="str">
        <f>IF(G54=AN6,L54,IF(AN6-E54=G54,L54,IF(AN6-(2*E54)=G54,L54,IF(AN6-(3*E54)=G54,L54,IF(AN6-(4*E54)=G54,L54,IF(AN6-(5*E54)=G54,L54,IF(AN6-(6*E54)=G54,L54,IF(AN6-(7*E54)=G54,L54,IF(AN6-(8*E54)=G54,L54,IF(AN6-(9*E54)=G54,L54,IF(AN6-(10*E54)=G54,L54,IF(AN6-(11*E54)=G54,L54,IF(AN6-(12*E54)=G54,L54,IF(AN6-(13*E54)=G54,L54,IF(AN6-(14*E54)=G54,L54,IF(AN6-(15*E54)=G54,L54,IF(AN6-(16*E54)=G54,L54,IF(AN6-(17*E54)=G54,L54,IF(AN6-(18*E54)=G54,L54,IF(AN6-(19*E54)=G54,L54,IF(AN6-(20*E54)=G54,L54,IF(AN6-(21*E54)=G54,L54,IF(AN6-(22*E54)=G54,L54,IF(AN6-(23*E54)=G54,L54,IF(AN6-(24*E54)=G54,L54,IF(AN6-(25*E54)=G54,L54,""))))))))))))))))))))))))))</f>
        <v/>
      </c>
      <c r="AO54" s="56" t="str">
        <f>IF(G54=AO6,L54,IF(AO6-E54=G54,L54,IF(AO6-(2*E54)=G54,L54,IF(AO6-(3*E54)=G54,L54,IF(AO6-(4*E54)=G54,L54,IF(AO6-(5*E54)=G54,L54,IF(AO6-(6*E54)=G54,L54,IF(AO6-(7*E54)=G54,L54,IF(AO6-(8*E54)=G54,L54,IF(AO6-(9*E54)=G54,L54,IF(AO6-(10*E54)=G54,L54,IF(AO6-(11*E54)=G54,L54,IF(AO6-(12*E54)=G54,L54,IF(AO6-(13*E54)=G54,L54,IF(AO6-(14*E54)=G54,L54,IF(AO6-(15*E54)=G54,L54,IF(AO6-(16*E54)=G54,L54,IF(AO6-(17*E54)=G54,L54,IF(AO6-(18*E54)=G54,L54,IF(AO6-(19*E54)=G54,L54,IF(AO6-(20*E54)=G54,L54,IF(AO6-(21*E54)=G54,L54,IF(AO6-(22*E54)=G54,L54,IF(AO6-(23*E54)=G54,L54,IF(AO6-(24*E54)=G54,L54,IF(AO6-(25*E54)=G54,L54,""))))))))))))))))))))))))))</f>
        <v/>
      </c>
      <c r="AP54" s="56" t="str">
        <f>IF(G54=AP6,L54,IF(AP6-E54=G54,L54,IF(AP6-(2*E54)=G54,L54,IF(AP6-(3*E54)=G54,L54,IF(AP6-(4*E54)=G54,L54,IF(AP6-(5*E54)=G54,L54,IF(AP6-(6*E54)=G54,L54,IF(AP6-(7*E54)=G54,L54,IF(AP6-(8*E54)=G54,L54,IF(AP6-(9*E54)=G54,L54,IF(AP6-(10*E54)=G54,L54,IF(AP6-(11*E54)=G54,L54,IF(AP6-(12*E54)=G54,L54,IF(AP6-(13*E54)=G54,L54,IF(AP6-(14*E54)=G54,L54,IF(AP6-(15*E54)=G54,L54,IF(AP6-(16*E54)=G54,L54,IF(AP6-(17*E54)=G54,L54,IF(AP6-(18*E54)=G54,L54,IF(AP6-(19*E54)=G54,L54,IF(AP6-(20*E54)=G54,L54,IF(AP6-(21*E54)=G54,L54,IF(AP6-(22*E54)=G54,L54,IF(AP6-(23*E54)=G54,L54,IF(AP6-(24*E54)=G54,L54,IF(AP6-(25*E54)=G54,L54,""))))))))))))))))))))))))))</f>
        <v/>
      </c>
      <c r="AQ54" s="56" t="str">
        <f>IF(G54=AQ6,L54,IF(AQ6-E54=G54,L54,IF(AQ6-(2*E54)=G54,L54,IF(AQ6-(3*E54)=G54,L54,IF(AQ6-(4*E54)=G54,L54,IF(AQ6-(5*E54)=G54,L54,IF(AQ6-(6*E54)=G54,L54,IF(AQ6-(7*E54)=G54,L54,IF(AQ6-(8*E54)=G54,L54,IF(AQ6-(9*E54)=G54,L54,IF(AQ6-(10*E54)=G54,L54,IF(AQ6-(11*E54)=G54,L54,IF(AQ6-(12*E54)=G54,L54,IF(AQ6-(13*E54)=G54,L54,IF(AQ6-(14*E54)=G54,L54,IF(AQ6-(15*E54)=G54,L54,IF(AQ6-(16*E54)=G54,L54,IF(AQ6-(17*E54)=G54,L54,IF(AQ6-(18*E54)=G54,L54,IF(AQ6-(19*E54)=G54,L54,IF(AQ6-(20*E54)=G54,L54,IF(AQ6-(21*E54)=G54,L54,IF(AQ6-(22*E54)=G54,L54,IF(AQ6-(23*E54)=G54,L54,IF(AQ6-(24*E54)=G54,L54,IF(AQ6-(25*E54)=G54,L54,""))))))))))))))))))))))))))</f>
        <v/>
      </c>
      <c r="AR54" s="56" t="str">
        <f>IF(G54=AR6,L54,IF(AR6-E54=G54,L54,IF(AR6-(2*E54)=G54,L54,IF(AR6-(3*E54)=G54,L54,IF(AR6-(4*E54)=G54,L54,IF(AR6-(5*E54)=G54,L54,IF(AR6-(6*E54)=G54,L54,IF(AR6-(7*E54)=G54,L54,IF(AR6-(8*E54)=G54,L54,IF(AR6-(9*E54)=G54,L54,IF(AR6-(10*E54)=G54,L54,IF(AR6-(11*E54)=G54,L54,IF(AR6-(12*E54)=G54,L54,IF(AR6-(13*E54)=G54,L54,IF(AR6-(14*E54)=G54,L54,IF(AR6-(15*E54)=G54,L54,IF(AR6-(16*E54)=G54,L54,IF(AR6-(17*E54)=G54,L54,IF(AR6-(18*E54)=G54,L54,IF(AR6-(19*E54)=G54,L54,IF(AR6-(20*E54)=G54,L54,IF(AR6-(21*E54)=G54,L54,IF(AR6-(22*E54)=G54,L54,IF(AR6-(23*E54)=G54,L54,IF(AR6-(24*E54)=G54,L54,IF(AR6-(25*E54)=G54,L54,""))))))))))))))))))))))))))</f>
        <v/>
      </c>
      <c r="AS54" s="56" t="str">
        <f>IF(G54=AS6,L54,IF(AS6-E54=G54,L54,IF(AS6-(2*E54)=G54,L54,IF(AS6-(3*E54)=G54,L54,IF(AS6-(4*E54)=G54,L54,IF(AS6-(5*E54)=G54,L54,IF(AS6-(6*E54)=G54,L54,IF(AS6-(7*E54)=G54,L54,IF(AS6-(8*E54)=G54,L54,IF(AS6-(9*E54)=G54,L54,IF(AS6-(10*E54)=G54,L54,IF(AS6-(11*E54)=G54,L54,IF(AS6-(12*E54)=G54,L54,IF(AS6-(13*E54)=G54,L54,IF(AS6-(14*E54)=G54,L54,IF(AS6-(15*E54)=G54,L54,IF(AS6-(16*E54)=G54,L54,IF(AS6-(17*E54)=G54,L54,IF(AS6-(18*E54)=G54,L54,IF(AS6-(19*E54)=G54,L54,IF(AS6-(20*E54)=G54,L54,IF(AS6-(21*E54)=G54,L54,IF(AS6-(22*E54)=G54,L54,IF(AS6-(23*E54)=G54,L54,IF(AS6-(24*E54)=G54,L54,IF(AS6-(25*E54)=G54,L54,""))))))))))))))))))))))))))</f>
        <v/>
      </c>
      <c r="AT54" s="56" t="str">
        <f>IF(G54=AT6,L54,IF(AT6-E54=G54,L54,IF(AT6-(2*E54)=G54,L54,IF(AT6-(3*E54)=G54,L54,IF(AT6-(4*E54)=G54,L54,IF(AT6-(5*E54)=G54,L54,IF(AT6-(6*E54)=G54,L54,IF(AT6-(7*E54)=G54,L54,IF(AT6-(8*E54)=G54,L54,IF(AT6-(9*E54)=G54,L54,IF(AT6-(10*E54)=G54,L54,IF(AT6-(11*E54)=G54,L54,IF(AT6-(12*E54)=G54,L54,IF(AT6-(13*E54)=G54,L54,IF(AT6-(14*E54)=G54,L54,IF(AT6-(15*E54)=G54,L54,IF(AT6-(16*E54)=G54,L54,IF(AT6-(17*E54)=G54,L54,IF(AT6-(18*E54)=G54,L54,IF(AT6-(19*E54)=G54,L54,IF(AT6-(20*E54)=G54,L54,IF(AT6-(21*E54)=G54,L54,IF(AT6-(22*E54)=G54,L54,IF(AT6-(23*E54)=G54,L54,IF(AT6-(24*E54)=G54,L54,IF(AT6-(25*E54)=G54,L54,""))))))))))))))))))))))))))</f>
        <v/>
      </c>
      <c r="AU54" s="56" t="str">
        <f>IF(G54=AU6,L54,IF(AU6-E54=G54,L54,IF(AU6-(2*E54)=G54,L54,IF(AU6-(3*E54)=G54,L54,IF(AU6-(4*E54)=G54,L54,IF(AU6-(5*E54)=G54,L54,IF(AU6-(6*E54)=G54,L54,IF(AU6-(7*E54)=G54,L54,IF(AU6-(8*E54)=G54,L54,IF(AU6-(9*E54)=G54,L54,IF(AU6-(10*E54)=G54,L54,IF(AU6-(11*E54)=G54,L54,IF(AU6-(12*E54)=G54,L54,IF(AU6-(13*E54)=G54,L54,IF(AU6-(14*E54)=G54,L54,IF(AU6-(15*E54)=G54,L54,IF(AU6-(16*E54)=G54,L54,IF(AU6-(17*E54)=G54,L54,IF(AU6-(18*E54)=G54,L54,IF(AU6-(19*E54)=G54,L54,IF(AU6-(20*E54)=G54,L54,IF(AU6-(21*E54)=G54,L54,IF(AU6-(22*E54)=G54,L54,IF(AU6-(23*E54)=G54,L54,IF(AU6-(24*E54)=G54,L54,IF(AU6-(25*E54)=G54,L54,""))))))))))))))))))))))))))</f>
        <v/>
      </c>
      <c r="AV54" s="56" t="str">
        <f>IF(G54=AV6,L54,IF(AV6-E54=G54,L54,IF(AV6-(2*E54)=G54,L54,IF(AV6-(3*E54)=G54,L54,IF(AV6-(4*E54)=G54,L54,IF(AV6-(5*E54)=G54,L54,IF(AV6-(6*E54)=G54,L54,IF(AV6-(7*E54)=G54,L54,IF(AV6-(8*E54)=G54,L54,IF(AV6-(9*E54)=G54,L54,IF(AV6-(10*E54)=G54,L54,IF(AV6-(11*E54)=G54,L54,IF(AV6-(12*E54)=G54,L54,IF(AV6-(13*E54)=G54,L54,IF(AV6-(14*E54)=G54,L54,IF(AV6-(15*E54)=G54,L54,IF(AV6-(16*E54)=G54,L54,IF(AV6-(17*E54)=G54,L54,IF(AV6-(18*E54)=G54,L54,IF(AV6-(19*E54)=G54,L54,IF(AV6-(20*E54)=G54,L54,IF(AV6-(21*E54)=G54,L54,IF(AV6-(22*E54)=G54,L54,IF(AV6-(23*E54)=G54,L54,IF(AV6-(24*E54)=G54,L54,IF(AV6-(25*E54)=G54,L54,""))))))))))))))))))))))))))</f>
        <v/>
      </c>
      <c r="AW54" s="56" t="str">
        <f>IF(G54=AW6,L54,IF(AW6-E54=G54,L54,IF(AW6-(2*E54)=G54,L54,IF(AW6-(3*E54)=G54,L54,IF(AW6-(4*E54)=G54,L54,IF(AW6-(5*E54)=G54,L54,IF(AW6-(6*E54)=G54,L54,IF(AW6-(7*E54)=G54,L54,IF(AW6-(8*E54)=G54,L54,IF(AW6-(9*E54)=G54,L54,IF(AW6-(10*E54)=G54,L54,IF(AW6-(11*E54)=G54,L54,IF(AW6-(12*E54)=G54,L54,IF(AW6-(13*E54)=G54,L54,IF(AW6-(14*E54)=G54,L54,IF(AW6-(15*E54)=G54,L54,IF(AW6-(16*E54)=G54,L54,IF(AW6-(17*E54)=G54,L54,IF(AW6-(18*E54)=G54,L54,IF(AW6-(19*E54)=G54,L54,IF(AW6-(20*E54)=G54,L54,IF(AW6-(21*E54)=G54,L54,IF(AW6-(22*E54)=G54,L54,IF(AW6-(23*E54)=G54,L54,IF(AW6-(24*E54)=G54,L54,IF(AW6-(25*E54)=G54,L54,""))))))))))))))))))))))))))</f>
        <v/>
      </c>
      <c r="AX54" s="56" t="str">
        <f>IF(G54=AX6,L54,IF(AX6-E54=G54,L54,IF(AX6-(2*E54)=G54,L54,IF(AX6-(3*E54)=G54,L54,IF(AX6-(4*E54)=G54,L54,IF(AX6-(5*E54)=G54,L54,IF(AX6-(6*E54)=G54,L54,IF(AX6-(7*E54)=G54,L54,IF(AX6-(8*E54)=G54,L54,IF(AX6-(9*E54)=G54,L54,IF(AX6-(10*E54)=G54,L54,IF(AX6-(11*E54)=G54,L54,IF(AX6-(12*E54)=G54,L54,IF(AX6-(13*E54)=G54,L54,IF(AX6-(14*E54)=G54,L54,IF(AX6-(15*E54)=G54,L54,IF(AX6-(16*E54)=G54,L54,IF(AX6-(17*E54)=G54,L54,IF(AX6-(18*E54)=G54,L54,IF(AX6-(19*E54)=G54,L54,IF(AX6-(20*E54)=G54,L54,IF(AX6-(21*E54)=G54,L54,IF(AX6-(22*E54)=G54,L54,IF(AX6-(23*E54)=G54,L54,IF(AX6-(24*E54)=G54,L54,IF(AX6-(25*E54)=G54,L54,""))))))))))))))))))))))))))</f>
        <v/>
      </c>
      <c r="AY54" s="56" t="str">
        <f>IF(G54=AY6,L54,IF(AY6-E54=G54,L54,IF(AY6-(2*E54)=G54,L54,IF(AY6-(3*E54)=G54,L54,IF(AY6-(4*E54)=G54,L54,IF(AY6-(5*E54)=G54,L54,IF(AY6-(6*E54)=G54,L54,IF(AY6-(7*E54)=G54,L54,IF(AY6-(8*E54)=G54,L54,IF(AY6-(9*E54)=G54,L54,IF(AY6-(10*E54)=G54,L54,IF(AY6-(11*E54)=G54,L54,IF(AY6-(12*E54)=G54,L54,IF(AY6-(13*E54)=G54,L54,IF(AY6-(14*E54)=G54,L54,IF(AY6-(15*E54)=G54,L54,IF(AY6-(16*E54)=G54,L54,IF(AY6-(17*E54)=G54,L54,IF(AY6-(18*E54)=G54,L54,IF(AY6-(19*E54)=G54,L54,IF(AY6-(20*E54)=G54,L54,IF(AY6-(21*E54)=G54,L54,IF(AY6-(22*E54)=G54,L54,IF(AY6-(23*E54)=G54,L54,IF(AY6-(24*E54)=G54,L54,IF(AY6-(25*E54)=G54,L54,""))))))))))))))))))))))))))</f>
        <v/>
      </c>
      <c r="AZ54" s="56" t="str">
        <f>IF(G54=AZ6,L54,IF(AZ6-E54=G54,L54,IF(AZ6-(2*E54)=G54,L54,IF(AZ6-(3*E54)=G54,L54,IF(AZ6-(4*E54)=G54,L54,IF(AZ6-(5*E54)=G54,L54,IF(AZ6-(6*E54)=G54,L54,IF(AZ6-(7*E54)=G54,L54,IF(AZ6-(8*E54)=G54,L54,IF(AZ6-(9*E54)=G54,L54,IF(AZ6-(10*E54)=G54,L54,IF(AZ6-(11*E54)=G54,L54,IF(AZ6-(12*E54)=G54,L54,IF(AZ6-(13*E54)=G54,L54,IF(AZ6-(14*E54)=G54,L54,IF(AZ6-(15*E54)=G54,L54,IF(AZ6-(16*E54)=G54,L54,IF(AZ6-(17*E54)=G54,L54,IF(AZ6-(18*E54)=G54,L54,IF(AZ6-(19*E54)=G54,L54,IF(AZ6-(20*E54)=G54,L54,IF(AZ6-(21*E54)=G54,L54,IF(AZ6-(22*E54)=G54,L54,IF(AZ6-(23*E54)=G54,L54,IF(AZ6-(24*E54)=G54,L54,IF(AZ6-(25*E54)=G54,L54,""))))))))))))))))))))))))))</f>
        <v/>
      </c>
      <c r="BA54" s="56" t="str">
        <f>IF(G54=BA6,L54,IF(BA6-E54=G54,L54,IF(BA6-(2*E54)=G54,L54,IF(BA6-(3*E54)=G54,L54,IF(BA6-(4*E54)=G54,L54,IF(BA6-(5*E54)=G54,L54,IF(BA6-(6*E54)=G54,L54,IF(BA6-(7*E54)=G54,L54,IF(BA6-(8*E54)=G54,L54,IF(BA6-(9*E54)=G54,L54,IF(BA6-(10*E54)=G54,L54,IF(BA6-(11*E54)=G54,L54,IF(BA6-(12*E54)=G54,L54,IF(BA6-(13*E54)=G54,L54,IF(BA6-(14*E54)=G54,L54,IF(BA6-(15*E54)=G54,L54,IF(BA6-(16*E54)=G54,L54,IF(BA6-(17*E54)=G54,L54,IF(BA6-(18*E54)=G54,L54,IF(BA6-(19*E54)=G54,L54,IF(BA6-(20*E54)=G54,L54,IF(BA6-(21*E54)=G54,L54,IF(BA6-(22*E54)=G54,L54,IF(BA6-(23*E54)=G54,L54,IF(BA6-(24*E54)=G54,L54,IF(BA6-(25*E54)=G54,L54,""))))))))))))))))))))))))))</f>
        <v/>
      </c>
      <c r="BB54" s="56" t="str">
        <f>IF(G54=BB6,L54,IF(BB6-E54=G54,L54,IF(BB6-(2*E54)=G54,L54,IF(BB6-(3*E54)=G54,L54,IF(BB6-(4*E54)=G54,L54,IF(BB6-(5*E54)=G54,L54,IF(BB6-(6*E54)=G54,L54,IF(BB6-(7*E54)=G54,L54,IF(BB6-(8*E54)=G54,L54,IF(BB6-(9*E54)=G54,L54,IF(BB6-(10*E54)=G54,L54,IF(BB6-(11*E54)=G54,L54,IF(BB6-(12*E54)=G54,L54,IF(BB6-(13*E54)=G54,L54,IF(BB6-(14*E54)=G54,L54,IF(BB6-(15*E54)=G54,L54,IF(BB6-(16*E54)=G54,L54,IF(BB6-(17*E54)=G54,L54,IF(BB6-(18*E54)=G54,L54,IF(BB6-(19*E54)=G54,L54,IF(BB6-(20*E54)=G54,L54,IF(BB6-(21*E54)=G54,L54,IF(BB6-(22*E54)=G54,L54,IF(BB6-(23*E54)=G54,L54,IF(BB6-(24*E54)=G54,L54,IF(BB6-(25*E54)=G54,L54,""))))))))))))))))))))))))))</f>
        <v/>
      </c>
      <c r="BC54" s="56" t="str">
        <f>IF(G54=BC6,L54,IF(BC6-E54=G54,L54,IF(BC6-(2*E54)=G54,L54,IF(BC6-(3*E54)=G54,L54,IF(BC6-(4*E54)=G54,L54,IF(BC6-(5*E54)=G54,L54,IF(BC6-(6*E54)=G54,L54,IF(BC6-(7*E54)=G54,L54,IF(BC6-(8*E54)=G54,L54,IF(BC6-(9*E54)=G54,L54,IF(BC6-(10*E54)=G54,L54,IF(BC6-(11*E54)=G54,L54,IF(BC6-(12*E54)=G54,L54,IF(BC6-(13*E54)=G54,L54,IF(BC6-(14*E54)=G54,L54,IF(BC6-(15*E54)=G54,L54,IF(BC6-(16*E54)=G54,L54,IF(BC6-(17*E54)=G54,L54,IF(BC6-(18*E54)=G54,L54,IF(BC6-(19*E54)=G54,L54,IF(BC6-(20*E54)=G54,L54,IF(BC6-(21*E54)=G54,L54,IF(BC6-(22*E54)=G54,L54,IF(BC6-(23*E54)=G54,L54,IF(BC6-(24*E54)=G54,L54,IF(BC6-(25*E54)=G54,L54,""))))))))))))))))))))))))))</f>
        <v/>
      </c>
      <c r="BD54" s="56" t="str">
        <f>IF(G54=BD6,L54,IF(BD6-E54=G54,L54,IF(BD6-(2*E54)=G54,L54,IF(BD6-(3*E54)=G54,L54,IF(BD6-(4*E54)=G54,L54,IF(BD6-(5*E54)=G54,L54,IF(BD6-(6*E54)=G54,L54,IF(BD6-(7*E54)=G54,L54,IF(BD6-(8*E54)=G54,L54,IF(BD6-(9*E54)=G54,L54,IF(BD6-(10*E54)=G54,L54,IF(BD6-(11*E54)=G54,L54,IF(BD6-(12*E54)=G54,L54,IF(BD6-(13*E54)=G54,L54,IF(BD6-(14*E54)=G54,L54,IF(BD6-(15*E54)=G54,L54,IF(BD6-(16*E54)=G54,L54,IF(BD6-(17*E54)=G54,L54,IF(BD6-(18*E54)=G54,L54,IF(BD6-(19*E54)=G54,L54,IF(BD6-(20*E54)=G54,L54,IF(BD6-(21*E54)=G54,L54,IF(BD6-(22*E54)=G54,L54,IF(BD6-(23*E54)=G54,L54,IF(BD6-(24*E54)=G54,L54,IF(BD6-(25*E54)=G54,L54,""))))))))))))))))))))))))))</f>
        <v/>
      </c>
      <c r="BE54" s="56" t="str">
        <f>IF(G54=BE6,L54,IF(BE6-E54=G54,L54,IF(BE6-(2*E54)=G54,L54,IF(BE6-(3*E54)=G54,L54,IF(BE6-(4*E54)=G54,L54,IF(BE6-(5*E54)=G54,L54,IF(BE6-(6*E54)=G54,L54,IF(BE6-(7*E54)=G54,L54,IF(BE6-(8*E54)=G54,L54,IF(BE6-(9*E54)=G54,L54,IF(BE6-(10*E54)=G54,L54,IF(BE6-(11*E54)=G54,L54,IF(BE6-(12*E54)=G54,L54,IF(BE6-(13*E54)=G54,L54,IF(BE6-(14*E54)=G54,L54,IF(BE6-(15*E54)=G54,L54,IF(BE6-(16*E54)=G54,L54,IF(BE6-(17*E54)=G54,L54,IF(BE6-(18*E54)=G54,L54,IF(BE6-(19*E54)=G54,L54,IF(BE6-(20*E54)=G54,L54,IF(BE6-(21*E54)=G54,L54,IF(BE6-(22*E54)=G54,L54,IF(BE6-(23*E54)=G54,L54,IF(BE6-(24*E54)=G54,L54,IF(BE6-(25*E54)=G54,L54,""))))))))))))))))))))))))))</f>
        <v/>
      </c>
      <c r="BF54" s="56" t="str">
        <f>IF(G54=BF6,L54,IF(BF6-E54=G54,L54,IF(BF6-(2*E54)=G54,L54,IF(BF6-(3*E54)=G54,L54,IF(BF6-(4*E54)=G54,L54,IF(BF6-(5*E54)=G54,L54,IF(BF6-(6*E54)=G54,L54,IF(BF6-(7*E54)=G54,L54,IF(BF6-(8*E54)=G54,L54,IF(BF6-(9*E54)=G54,L54,IF(BF6-(10*E54)=G54,L54,IF(BF6-(11*E54)=G54,L54,IF(BF6-(12*E54)=G54,L54,IF(BF6-(13*E54)=G54,L54,IF(BF6-(14*E54)=G54,L54,IF(BF6-(15*E54)=G54,L54,IF(BF6-(16*E54)=G54,L54,IF(BF6-(17*E54)=G54,L54,IF(BF6-(18*E54)=G54,L54,IF(BF6-(19*E54)=G54,L54,IF(BF6-(20*E54)=G54,L54,IF(BF6-(21*E54)=G54,L54,IF(BF6-(22*E54)=G54,L54,IF(BF6-(23*E54)=G54,L54,IF(BF6-(24*E54)=G54,L54,IF(BF6-(25*E54)=G54,L54,""))))))))))))))))))))))))))</f>
        <v/>
      </c>
      <c r="BG54" s="56">
        <f>IF(G54=BG6,L54,IF(BG6-E54=G54,L54,IF(BG6-(2*E54)=G54,L54,IF(BG6-(3*E54)=G54,L54,IF(BG6-(4*E54)=G54,L54,IF(BG6-(5*E54)=G54,L54,IF(BG6-(6*E54)=G54,L54,IF(BG6-(7*E54)=G54,L54,IF(BG6-(8*E54)=G54,L54,IF(BG6-(9*E54)=G54,L54,IF(BG6-(10*E54)=G54,L54,IF(BG6-(11*E54)=G54,L54,IF(BG6-(12*E54)=G54,L54,IF(BG6-(13*E54)=G54,L54,IF(BG6-(14*E54)=G54,L54,IF(BG6-(15*E54)=G54,L54,IF(BG6-(16*E54)=G54,L54,IF(BG6-(17*E54)=G54,L54,IF(BG6-(18*E54)=G54,L54,IF(BG6-(19*E54)=G54,L54,IF(BG6-(20*E54)=G54,L54,IF(BG6-(21*E54)=G54,L54,IF(BG6-(22*E54)=G54,L54,IF(BG6-(23*E54)=G54,L54,IF(BG6-(24*E54)=G54,L54,IF(BG6-(25*E54)=G54,L54,""))))))))))))))))))))))))))</f>
        <v>54.74</v>
      </c>
      <c r="BH54" s="56" t="str">
        <f>IF(G54=BH6,L54,IF(BH6-E54=G54,L54,IF(BH6-(2*E54)=G54,L54,IF(BH6-(3*E54)=G54,L54,IF(BH6-(4*E54)=G54,L54,IF(BH6-(5*E54)=G54,L54,IF(BH6-(6*E54)=G54,L54,IF(BH6-(7*E54)=G54,L54,IF(BH6-(8*E54)=G54,L54,IF(BH6-(9*E54)=G54,L54,IF(BH6-(10*E54)=G54,L54,IF(BH6-(11*E54)=G54,L54,IF(BH6-(12*E54)=G54,L54,IF(BH6-(13*E54)=G54,L54,IF(BH6-(14*E54)=G54,L54,IF(BH6-(15*E54)=G54,L54,IF(BH6-(16*E54)=G54,L54,IF(BH6-(17*E54)=G54,L54,IF(BH6-(18*E54)=G54,L54,IF(BH6-(19*E54)=G54,L54,IF(BH6-(20*E54)=G54,L54,IF(BH6-(21*E54)=G54,L54,IF(BH6-(22*E54)=G54,L54,IF(BH6-(23*E54)=G54,L54,IF(BH6-(24*E54)=G54,L54,IF(BH6-(25*E54)=G54,L54,""))))))))))))))))))))))))))</f>
        <v/>
      </c>
      <c r="BI54" s="56" t="str">
        <f>IF(G54=BI6,L54,IF(BI6-E54=G54,L54,IF(BI6-(2*E54)=G54,L54,IF(BI6-(3*E54)=G54,L54,IF(BI6-(4*E54)=G54,L54,IF(BI6-(5*E54)=G54,L54,IF(BI6-(6*E54)=G54,L54,IF(BI6-(7*E54)=G54,L54,IF(BI6-(8*E54)=G54,L54,IF(BI6-(9*E54)=G54,L54,IF(BI6-(10*E54)=G54,L54,IF(BI6-(11*E54)=G54,L54,IF(BI6-(12*E54)=G54,L54,IF(BI6-(13*E54)=G54,L54,IF(BI6-(14*E54)=G54,L54,IF(BI6-(15*E54)=G54,L54,IF(BI6-(16*E54)=G54,L54,IF(BI6-(17*E54)=G54,L54,IF(BI6-(18*E54)=G54,L54,IF(BI6-(19*E54)=G54,L54,IF(BI6-(20*E54)=G54,L54,IF(BI6-(21*E54)=G54,L54,IF(BI6-(22*E54)=G54,L54,IF(BI6-(23*E54)=G54,L54,IF(BI6-(24*E54)=G54,L54,IF(BI6-(25*E54)=G54,L54,""))))))))))))))))))))))))))</f>
        <v/>
      </c>
      <c r="BJ54" s="56" t="str">
        <f>IF(G54=BJ6,L54,IF(BJ6-E54=G54,L54,IF(BJ6-(2*E54)=G54,L54,IF(BJ6-(3*E54)=G54,L54,IF(BJ6-(4*E54)=G54,L54,IF(BJ6-(5*E54)=G54,L54,IF(BJ6-(6*E54)=G54,L54,IF(BJ6-(7*E54)=G54,L54,IF(BJ6-(8*E54)=G54,L54,IF(BJ6-(9*E54)=G54,L54,IF(BJ6-(10*E54)=G54,L54,IF(BJ6-(11*E54)=G54,L54,IF(BJ6-(12*E54)=G54,L54,IF(BJ6-(13*E54)=G54,L54,IF(BJ6-(14*E54)=G54,L54,IF(BJ6-(15*E54)=G54,L54,IF(BJ6-(16*E54)=G54,L54,IF(BJ6-(17*E54)=G54,L54,IF(BJ6-(18*E54)=G54,L54,IF(BJ6-(19*E54)=G54,L54,IF(BJ6-(20*E54)=G54,L54,IF(BJ6-(21*E54)=G54,L54,IF(BJ6-(22*E54)=G54,L54,IF(BJ6-(23*E54)=G54,L54,IF(BJ6-(24*E54)=G54,L54,IF(BJ6-(25*E54)=G54,L54,""))))))))))))))))))))))))))</f>
        <v/>
      </c>
      <c r="BK54" s="56" t="str">
        <f>IF(G54=BK6,L54,IF(BK6-E54=G54,L54,IF(BK6-(2*E54)=G54,L54,IF(BK6-(3*E54)=G54,L54,IF(BK6-(4*E54)=G54,L54,IF(BK6-(5*E54)=G54,L54,IF(BK6-(6*E54)=G54,L54,IF(BK6-(7*E54)=G54,L54,IF(BK6-(8*E54)=G54,L54,IF(BK6-(9*E54)=G54,L54,IF(BK6-(10*E54)=G54,L54,IF(BK6-(11*E54)=G54,L54,IF(BK6-(12*E54)=G54,L54,IF(BK6-(13*E54)=G54,L54,IF(BK6-(14*E54)=G54,L54,IF(BK6-(15*E54)=G54,L54,IF(BK6-(16*E54)=G54,L54,IF(BK6-(17*E54)=G54,L54,IF(BK6-(18*E54)=G54,L54,IF(BK6-(19*E54)=G54,L54,IF(BK6-(20*E54)=G54,L54,IF(BK6-(21*E54)=G54,L54,IF(BK6-(22*E54)=G54,L54,IF(BK6-(23*E54)=G54,L54,IF(BK6-(24*E54)=G54,L54,IF(BK6-(25*E54)=G54,L54,""))))))))))))))))))))))))))</f>
        <v/>
      </c>
      <c r="BL54" s="56" t="str">
        <f>IF(G54=BL6,L54,IF(BL6-E54=G54,L54,IF(BL6-(2*E54)=G54,L54,IF(BL6-(3*E54)=G54,L54,IF(BL6-(4*E54)=G54,L54,IF(BL6-(5*E54)=G54,L54,IF(BL6-(6*E54)=G54,L54,IF(BL6-(7*E54)=G54,L54,IF(BL6-(8*E54)=G54,L54,IF(BL6-(9*E54)=G54,L54,IF(BL6-(10*E54)=G54,L54,IF(BL6-(11*E54)=G54,L54,IF(BL6-(12*E54)=G54,L54,IF(BL6-(13*E54)=G54,L54,IF(BL6-(14*E54)=G54,L54,IF(BL6-(15*E54)=G54,L54,IF(BL6-(16*E54)=G54,L54,IF(BL6-(17*E54)=G54,L54,IF(BL6-(18*E54)=G54,L54,IF(BL6-(19*E54)=G54,L54,IF(BL6-(20*E54)=G54,L54,IF(BL6-(21*E54)=G54,L54,IF(BL6-(22*E54)=G54,L54,IF(BL6-(23*E54)=G54,L54,IF(BL6-(24*E54)=G54,L54,IF(BL6-(25*E54)=G54,L54,""))))))))))))))))))))))))))</f>
        <v/>
      </c>
      <c r="BM54" s="57" t="str">
        <f>IF(G54=BM6,L54,IF(BM6-E54=G54,L54,IF(BM6-(2*E54)=G54,L54,IF(BM6-(3*E54)=G54,L54,IF(BM6-(4*E54)=G54,L54,IF(BM6-(5*E54)=G54,L54,IF(BM6-(6*E54)=G54,L54,IF(BM6-(7*E54)=G54,L54,IF(BM6-(8*E54)=G54,L54,IF(BM6-(9*E54)=G54,L54,IF(BM6-(10*E54)=G54,L54,IF(BM6-(11*E54)=G54,L54,IF(BM6-(12*E54)=G54,L54,IF(BM6-(13*E54)=G54,L54,IF(BM6-(14*E54)=G54,L54,IF(BM6-(15*E54)=G54,L54,IF(BM6-(16*E54)=G54,L54,IF(BM6-(17*E54)=G54,L54,IF(BM6-(18*E54)=G54,L54,IF(BM6-(19*E54)=G54,L54,IF(BM6-(20*E54)=G54,L54,IF(BM6-(21*E54)=G54,L54,IF(BM6-(22*E54)=G54,L54,IF(BM6-(23*E54)=G54,L54,IF(BM6-(24*E54)=G54,L54,IF(BM6-(25*E54)=G54,L54,""))))))))))))))))))))))))))</f>
        <v/>
      </c>
    </row>
    <row r="55" spans="1:65" x14ac:dyDescent="0.3">
      <c r="A55" s="1"/>
      <c r="B55" s="7" t="s">
        <v>46</v>
      </c>
      <c r="C55" s="50" t="s">
        <v>70</v>
      </c>
      <c r="D55" s="6" t="s">
        <v>296</v>
      </c>
      <c r="E55" s="6">
        <v>15</v>
      </c>
      <c r="F55" s="72">
        <v>2016</v>
      </c>
      <c r="G55" s="46">
        <f t="shared" si="10"/>
        <v>2031</v>
      </c>
      <c r="H55" s="28" t="s">
        <v>19</v>
      </c>
      <c r="I55" s="28">
        <v>4</v>
      </c>
      <c r="J55" s="28" t="str">
        <f>IF(D55=Tvättstugor!D3,"94112",IF(D55=Tvättstugor!D4,"94113",IF(D55=Tvättstugor!D5,"94114",IF(D55=Tvättstugor!D6,"94115",""))))</f>
        <v>94114</v>
      </c>
      <c r="K55" s="28">
        <v>66720</v>
      </c>
      <c r="L55" s="91">
        <f t="shared" ref="L55:L58" si="11">K55*I55/1000</f>
        <v>266.88</v>
      </c>
      <c r="M55" s="28"/>
      <c r="O55" s="55" t="str">
        <f>IF(G55=O6,L55,IF(O6-E55=G55,L55,IF(O6-(2*E55)=G55,L55,IF(O6-(3*E55)=G55,L55,IF(O6-(4*E55)=G55,L55,IF(O6-(5*E55)=G55,L55,IF(O6-(6*E55)=G55,L55,IF(O6-(7*E55)=G55,L55,IF(O6-(8*E55)=G55,L55,IF(O6-(9*E55)=G55,L55,IF(O6-(10*E55)=G55,L55,IF(O6-(11*E55)=G55,L55,IF(O6-(12*E55)=G55,L55,IF(O6-(13*E55)=G55,L55,IF(O6-(14*E55)=G55,L55,IF(O6-(15*E55)=G55,L55,IF(O6-(16*E55)=G55,L55,IF(O6-(17*E55)=G55,L55,IF(O6-(18*E55)=G55,L55,IF(O6-(19*E55)=G55,L55,IF(O6-(20*E55)=G55,L55,IF(O6-(21*E55)=G55,L55,IF(O6-(22*E55)=G55,L55,IF(O6-(23*E55)=G55,L55,IF(O6-(24*E55)=G55,L55,IF(O6-(25*E55)=G55,L55,""))))))))))))))))))))))))))</f>
        <v/>
      </c>
      <c r="P55" s="56" t="str">
        <f>IF(G55=P6,L55,IF(P6-E55=G55,L55,IF(P6-(2*E55)=G55,L55,IF(P6-(3*E55)=G55,L55,IF(P6-(4*E55)=G55,L55,IF(P6-(5*E55)=G55,L55,IF(P6-(6*E55)=G55,L55,IF(P6-(7*E55)=G55,L55,IF(P6-(8*E55)=G55,L55,IF(P6-(9*E55)=G55,L55,IF(P6-(10*E55)=G55,L55,IF(P6-(11*E55)=G55,L55,IF(P6-(12*E55)=G55,L55,IF(P6-(13*E55)=G55,L55,IF(P6-(14*E55)=G55,L55,IF(P6-(15*E55)=G55,L55,IF(P6-(16*E55)=G55,L55,IF(P6-(17*E55)=G55,L55,IF(P6-(18*E55)=G55,L55,IF(P6-(19*E55)=G55,L55,IF(P6-(20*E55)=G55,L55,IF(P6-(21*E55)=G55,L55,IF(P6-(22*E55)=G55,L55,IF(P6-(23*E55)=G55,L55,IF(P6-(24*E55)=G55,L55,IF(P6-(25*E55)=G55,L55,""))))))))))))))))))))))))))</f>
        <v/>
      </c>
      <c r="Q55" s="56" t="str">
        <f>IF(G55=Q6,L55,IF(Q6-E55=G55,L55,IF(Q6-(2*E55)=G55,L55,IF(Q6-(3*E55)=G55,L55,IF(Q6-(4*E55)=G55,L55,IF(Q6-(5*E55)=G55,L55,IF(Q6-(6*E55)=G55,L55,IF(Q6-(7*E55)=G55,L55,IF(Q6-(8*E55)=G55,L55,IF(Q6-(9*E55)=G55,L55,IF(Q6-(10*E55)=G55,L55,IF(Q6-(11*E55)=G55,L55,IF(Q6-(12*E55)=G55,L55,IF(Q6-(13*E55)=G55,L55,IF(Q6-(14*E55)=G55,L55,IF(Q6-(15*E55)=G55,L55,IF(Q6-(16*E55)=G55,L55,IF(Q6-(17*E55)=G55,L55,IF(Q6-(18*E55)=G55,L55,IF(Q6-(19*E55)=G55,L55,IF(Q6-(20*E55)=G55,L55,IF(Q6-(21*E55)=G55,L55,IF(Q6-(22*E55)=G55,L55,IF(Q6-(23*E55)=G55,L55,IF(Q6-(24*E55)=G55,L55,IF(Q6-(25*E55)=G55,L55,""))))))))))))))))))))))))))</f>
        <v/>
      </c>
      <c r="R55" s="56" t="str">
        <f>IF(G55=R6,L55,IF(R6-E55=G55,L55,IF(R6-(2*E55)=G55,L55,IF(R6-(3*E55)=G55,L55,IF(R6-(4*E55)=G55,L55,IF(R6-(5*E55)=G55,L55,IF(R6-(6*E55)=G55,L55,IF(R6-(7*E55)=G55,L55,IF(R6-(8*E55)=G55,L55,IF(R6-(9*E55)=G55,L55,IF(R6-(10*E55)=G55,L55,IF(R6-(11*E55)=G55,L55,IF(R6-(12*E55)=G55,L55,IF(R6-(13*E55)=G55,L55,IF(R6-(14*E55)=G55,L55,IF(R6-(15*E55)=G55,L55,IF(R6-(16*E55)=G55,L55,IF(R6-(17*E55)=G55,L55,IF(R6-(18*E55)=G55,L55,IF(R6-(19*E55)=G55,L55,IF(R6-(20*E55)=G55,L55,IF(R6-(21*E55)=G55,L55,IF(R6-(22*E55)=G55,L55,IF(R6-(23*E55)=G55,L55,IF(R6-(24*E55)=G55,L55,IF(R6-(25*E55)=G55,L55,""))))))))))))))))))))))))))</f>
        <v/>
      </c>
      <c r="S55" s="56" t="str">
        <f>IF(G55=S6,L55,IF(S6-E55=G55,L55,IF(S6-(2*E55)=G55,L55,IF(S6-(3*E55)=G55,L55,IF(S6-(4*E55)=G55,L55,IF(S6-(5*E55)=G55,L55,IF(S6-(6*E55)=G55,L55,IF(S6-(7*E55)=G55,L55,IF(S6-(8*E55)=G55,L55,IF(S6-(9*E55)=G55,L55,IF(S6-(10*E55)=G55,L55,IF(S6-(11*E55)=G55,L55,IF(S6-(12*E55)=G55,L55,IF(S6-(13*E55)=G55,L55,IF(S6-(14*E55)=G55,L55,IF(S6-(15*E55)=G55,L55,IF(S6-(16*E55)=G55,L55,IF(S6-(17*E55)=G55,L55,IF(S6-(18*E55)=G55,L55,IF(S6-(19*E55)=G55,L55,IF(S6-(20*E55)=G55,L55,IF(S6-(21*E55)=G55,L55,IF(S6-(22*E55)=G55,L55,IF(S6-(23*E55)=G55,L55,IF(S6-(24*E55)=G55,L55,IF(S6-(25*E55)=G55,L55,""))))))))))))))))))))))))))</f>
        <v/>
      </c>
      <c r="T55" s="56" t="str">
        <f>IF(G55=T6,L55,IF(T6-E55=G55,L55,IF(T6-(2*E55)=G55,L55,IF(T6-(3*E55)=G55,L55,IF(T6-(4*E55)=G55,L55,IF(T6-(5*E55)=G55,L55,IF(T6-(6*E55)=G55,L55,IF(T6-(7*E55)=G55,L55,IF(T6-(8*E55)=G55,L55,IF(T6-(9*E55)=G55,L55,IF(T6-(10*E55)=G55,L55,IF(T6-(11*E55)=G55,L55,IF(T6-(12*E55)=G55,L55,IF(T6-(13*E55)=G55,L55,IF(T6-(14*E55)=G55,L55,IF(T6-(15*E55)=G55,L55,IF(T6-(16*E55)=G55,L55,IF(T6-(17*E55)=G55,L55,IF(T6-(18*E55)=G55,L55,IF(T6-(19*E55)=G55,L55,IF(T6-(20*E55)=G55,L55,IF(T6-(21*E55)=G55,L55,IF(T6-(22*E55)=G55,L55,IF(T6-(23*E55)=G55,L55,IF(T6-(24*E55)=G55,L55,IF(T6-(25*E55)=G55,L55,""))))))))))))))))))))))))))</f>
        <v/>
      </c>
      <c r="U55" s="56" t="str">
        <f>IF(G55=U6,L55,IF(U6-E55=G55,L55,IF(U6-(2*E55)=G55,L55,IF(U6-(3*E55)=G55,L55,IF(U6-(4*E55)=G55,L55,IF(U6-(5*E55)=G55,L55,IF(U6-(6*E55)=G55,L55,IF(U6-(7*E55)=G55,L55,IF(U6-(8*E55)=G55,L55,IF(U6-(9*E55)=G55,L55,IF(U6-(10*E55)=G55,L55,IF(U6-(11*E55)=G55,L55,IF(U6-(12*E55)=G55,L55,IF(U6-(13*E55)=G55,L55,IF(U6-(14*E55)=G55,L55,IF(U6-(15*E55)=G55,L55,IF(U6-(16*E55)=G55,L55,IF(U6-(17*E55)=G55,L55,IF(U6-(18*E55)=G55,L55,IF(U6-(19*E55)=G55,L55,IF(U6-(20*E55)=G55,L55,IF(U6-(21*E55)=G55,L55,IF(U6-(22*E55)=G55,L55,IF(U6-(23*E55)=G55,L55,IF(U6-(24*E55)=G55,L55,IF(U6-(25*E55)=G55,L55,""))))))))))))))))))))))))))</f>
        <v/>
      </c>
      <c r="V55" s="56" t="str">
        <f>IF(G55=V6,L55,IF(V6-E55=G55,L55,IF(V6-(2*E55)=G55,L55,IF(V6-(3*E55)=G55,L55,IF(V6-(4*E55)=G55,L55,IF(V6-(5*E55)=G55,L55,IF(V6-(6*E55)=G55,L55,IF(V6-(7*E55)=G55,L55,IF(V6-(8*E55)=G55,L55,IF(V6-(9*E55)=G55,L55,IF(V6-(10*E55)=G55,L55,IF(V6-(11*E55)=G55,L55,IF(V6-(12*E55)=G55,L55,IF(V6-(13*E55)=G55,L55,IF(V6-(14*E55)=G55,L55,IF(V6-(1*E55)=G55,L55,IF(V6-(16*E55)=G55,L55,IF(V6-(17*E55)=G55,L55,IF(V6-(18*E55)=G55,L55,IF(V6-(19*E55)=G55,L55,IF(V6-(20*E55)=G55,L55,IF(V6-(21*E55)=G55,L55,IF(V6-(22*E55)=G55,L55,IF(V6-(23*E55)=G55,L55,IF(V6-(24*E55)=G55,L55,IF(V6-(25*E55)=G55,L55,""))))))))))))))))))))))))))</f>
        <v/>
      </c>
      <c r="W55" s="56">
        <f>IF(G55=W6,L55,IF(W6-E55=G55,L55,IF(W6-(2*E55)=G55,L55,IF(W6-(3*E55)=G55,L55,IF(W6-(4*E55)=G55,L55,IF(W6-(5*E55)=G55,L55,IF(W6-(6*E55)=G55,L55,IF(W6-(7*E55)=G55,L55,IF(W6-(8*E55)=G55,L55,IF(W6-(9*E55)=G55,L55,IF(W6-(10*E55)=G55,L55,IF(W6-(11*E55)=G55,L55,IF(W6-(12*E55)=G55,L55,IF(W6-(13*E55)=G55,L55,IF(W6-(14*E55)=G55,L55,IF(W6-(15*E55)=G55,L55,IF(W6-(16*E55)=G55,L55,IF(W6-(17*E55)=G55,L55,IF(W6-(18*E55)=G55,L55,IF(W6-(19*E55)=G55,L55,IF(W6-(20*E55)=G55,L55,IF(W6-(21*E55)=G55,L55,IF(W6-(22*E55)=G55,L55,IF(W6-(23*E55)=G55,L55,IF(W6-(24*E55)=G55,L55,IF(W6-(25*E55)=G55,L55,""))))))))))))))))))))))))))</f>
        <v>266.88</v>
      </c>
      <c r="X55" s="56" t="str">
        <f>IF(G55=X6,L55,IF(X6-E55=G55,L55,IF(X6-(2*E55)=G55,L55,IF(X6-(3*E55)=G55,L55,IF(X6-(4*E55)=G55,L55,IF(X6-(5*E55)=G55,L55,IF(X6-(6*E55)=G55,L55,IF(X6-(7*E55)=G55,L55,IF(X6-(8*E55)=G55,L55,IF(X6-(9*E55)=G55,L55,IF(X6-(10*E55)=G55,L55,IF(X6-(11*E55)=G55,L55,IF(X6-(12*E55)=G55,L55,IF(X6-(13*E55)=G55,L55,IF(X6-(14*E55)=G55,L55,IF(X6-(15*E55)=G55,L55,IF(X6-(16*E55)=G55,L55,IF(X6-(17*E55)=G55,L55,IF(X6-(18*E55)=G55,L55,IF(X6-(19*E55)=G55,L55,IF(X6-(20*E55)=G55,L55,IF(X6-(21*E55)=G55,L55,IF(X6-(22*E55)=G55,L55,IF(X6-(23*E55)=G55,L55,IF(X6-(24*E55)=G55,L55,IF(X6-(25*E55)=G55,L55,""))))))))))))))))))))))))))</f>
        <v/>
      </c>
      <c r="Y55" s="56" t="str">
        <f>IF(G55=Y6,L55,IF(Y6-E55=G55,L55,IF(Y6-(2*E55)=G55,L55,IF(Y6-(3*E55)=G55,L55,IF(Y6-(4*E55)=G55,L55,IF(Y6-(5*E55)=G55,L55,IF(Y6-(6*E55)=G55,L55,IF(Y6-(7*E55)=G55,L55,IF(Y6-(8*E55)=G55,L55,IF(Y6-(9*E55)=G55,L55,IF(Y6-(10*E55)=G55,L55,IF(Y6-(11*E55)=G55,L55,IF(Y6-(12*E55)=G55,L55,IF(Y6-(13*E55)=G55,L55,IF(Y6-(14*E55)=G55,L55,IF(Y6-(15*E55)=G55,L55,IF(Y6-(16*E55)=G55,L55,IF(Y6-(17*E55)=G55,L55,IF(Y6-(18*E55)=G55,L55,IF(Y6-(19*E55)=G55,L55,IF(Y6-(20*E55)=G55,L55,IF(Y6-(21*E55)=G55,L55,IF(Y6-(22*E55)=G55,L55,IF(Y6-(23*E55)=G55,L55,IF(Y6-(24*E55)=G55,L55,IF(Y6-(25*E55)=G55,L55,""))))))))))))))))))))))))))</f>
        <v/>
      </c>
      <c r="Z55" s="56" t="str">
        <f>IF(G55=Z6,L55,IF(Z6-E55=G55,L55,IF(Z6-(2*E55)=G55,L55,IF(Z6-(3*E55)=G55,L55,IF(Z6-(4*E55)=G55,L55,IF(Z6-(5*E55)=G55,L55,IF(Z6-(6*E55)=G55,L55,IF(Z6-(7*E55)=G55,L55,IF(Z6-(8*E55)=G55,L55,IF(Z6-(9*E55)=G55,L55,IF(Z6-(10*E55)=G55,L55,IF(Z6-(11*E55)=G55,L55,IF(Z6-(12*E55)=G55,L55,IF(Z6-(13*E55)=G55,L55,IF(Z6-(14*E55)=G55,L55,IF(Z6-(15*E55)=G55,L55,IF(Z6-(16*E55)=G55,L55,IF(Z6-(17*E55)=G55,L55,IF(Z6-(18*E55)=G55,L55,IF(Z6-(19*E55)=G55,L55,IF(Z6-(20*E55)=G55,L55,IF(Z6-(21*E55)=G55,L55,IF(Z6-(22*E55)=G55,L55,IF(Z6-(23*E55)=G55,L55,IF(Z6-(24*E55)=G55,L55,IF(Z6-(25*E55)=G55,L55,""))))))))))))))))))))))))))</f>
        <v/>
      </c>
      <c r="AA55" s="56" t="str">
        <f>IF(G55=AA6,L55,IF(AA6-E55=G55,L55,IF(AA6-(2*E55)=G55,L55,IF(AA6-(3*E55)=G55,L55,IF(AA6-(4*E55)=G55,L55,IF(AA6-(5*E55)=G55,L55,IF(AA6-(6*E55)=G55,L55,IF(AA6-(7*E55)=G55,L55,IF(AA6-(8*E55)=G55,L55,IF(AA6-(9*E55)=G55,L55,IF(AA6-(10*E55)=G55,L55,IF(AA6-(11*E55)=G55,L55,IF(AA6-(12*E55)=G55,L55,IF(AA6-(13*E55)=G55,L55,IF(AA6-(14*E55)=G55,L55,IF(AA6-(15*E55)=G55,L55,IF(AA6-(16*E55)=G55,L55,IF(AA6-(17*E55)=G55,L55,IF(AA6-(18*E55)=G55,L55,IF(AA6-(19*E55)=G55,L55,IF(AA6-(20*E55)=G55,L55,IF(AA6-(21*E55)=G55,L55,IF(AA6-(22*E55)=G55,L55,IF(AA6-(23*E55)=G55,L55,IF(AA6-(24*E55)=G55,L55,IF(AA6-(25*E55)=G55,L55,""))))))))))))))))))))))))))</f>
        <v/>
      </c>
      <c r="AB55" s="56" t="str">
        <f>IF(G55=AB6,L55,IF(AB6-E55=G55,L55,IF(AB6-(2*E55)=G55,L55,IF(AB6-(3*E55)=G55,L55,IF(AB6-(4*E55)=G55,L55,IF(AB6-(5*E55)=G55,L55,IF(AB6-(6*E55)=G55,L55,IF(AB6-(7*E55)=G55,L55,IF(AB6-(8*E55)=G55,L55,IF(AB6-(9*E55)=G55,L55,IF(AB6-(10*E55)=G55,L55,IF(AB6-(11*E55)=G55,L55,IF(AB6-(12*E55)=G55,L55,IF(AB6-(13*E55)=G55,L55,IF(AB6-(14*E55)=G55,L55,IF(AB6-(15*E55)=G55,L55,IF(AB6-(16*E55)=G55,L55,IF(AB6-(17*E55)=G55,L55,IF(AB6-(18*E55)=G55,L55,IF(AB6-(19*E55)=G55,L55,IF(AB6-(20*E55)=G55,L55,IF(AB6-(21*E55)=G55,L55,IF(AB6-(22*E55)=G55,L55,IF(AB6-(23*E55)=G55,L55,IF(AB6-(24*E55)=G55,L55,IF(AB6-(25*E55)=G55,L55,""))))))))))))))))))))))))))</f>
        <v/>
      </c>
      <c r="AC55" s="56" t="str">
        <f>IF(G55=AC6,L55,IF(AC6-E55=G55,L55,IF(AC6-(2*E55)=G55,L55,IF(AC6-(3*E55)=G55,L55,IF(AC6-(4*E55)=G55,L55,IF(AC6-(5*E55)=G55,L55,IF(AC6-(6*E55)=G55,L55,IF(AC6-(7*E55)=G55,L55,IF(AC6-(8*E55)=G55,L55,IF(AC6-(9*E55)=G55,L55,IF(AC6-(10*E55)=G55,L55,IF(AC6-(11*E55)=G55,L55,IF(AC6-(12*E55)=G55,L55,IF(AC6-(13*E55)=G55,L55,IF(AC6-(14*E55)=G55,L55,IF(AC6-(15*E55)=G55,L55,IF(AC6-(16*E55)=G55,L55,IF(AC6-(17*E55)=G55,L55,IF(AC6-(18*E55)=G55,L55,IF(AC6-(19*E55)=G55,L55,IF(AC6-(20*E55)=G55,L55,IF(AC6-(21*E55)=G55,L55,IF(AC6-(22*E55)=G55,L55,IF(AC6-(23*E55)=G55,L55,IF(AC6-(24*E55)=G55,L55,IF(AC6-(25*E55)=G55,L55,""))))))))))))))))))))))))))</f>
        <v/>
      </c>
      <c r="AD55" s="56" t="str">
        <f>IF(G55=AD6,L55,IF(AD6-E55=G55,L55,IF(AD6-(2*E55)=G55,L55,IF(AD6-(3*E55)=G55,L55,IF(AD6-(4*E55)=G55,L55,IF(AD6-(5*E55)=G55,L55,IF(AD6-(6*E55)=G55,L55,IF(AD6-(7*E55)=G55,L55,IF(AD6-(8*E55)=G55,L55,IF(AD6-(9*E55)=G55,L55,IF(AD6-(10*E55)=G55,L55,IF(AD6-(11*E55)=G55,L55,IF(AD6-(12*E55)=G55,L55,IF(AD6-(13*E55)=G55,L55,IF(AD6-(14*E55)=G55,L55,IF(AD6-(15*E55)=G55,L55,IF(AD6-(16*E55)=G55,L55,IF(AD6-(17*E55)=G55,L55,IF(AD6-(18*E55)=G55,L55,IF(AD6-(19*E55)=G55,L55,IF(AD6-(20*E55)=G55,L55,IF(AD6-(21*E55)=G55,L55,IF(AD6-(22*E55)=G55,L55,IF(AD6-(23*E55)=G55,L55,IF(AD6-(24*E55)=G55,L55,IF(AD6-(25*E55)=G55,L55,""))))))))))))))))))))))))))</f>
        <v/>
      </c>
      <c r="AE55" s="56" t="str">
        <f>IF(G55=AE6,L55,IF(AE6-E55=G55,L55,IF(AE6-(2*E55)=G55,L55,IF(AE6-(3*E55)=G55,L55,IF(AE6-(4*E55)=G55,L55,IF(AE6-(5*E55)=G55,L55,IF(AE6-(6*E55)=G55,L55,IF(AE6-(7*E55)=G55,L55,IF(AE6-(8*E55)=G55,L55,IF(AE6-(9*E55)=G55,L55,IF(AE6-(10*E55)=G55,L55,IF(AE6-(11*E55)=G55,L55,IF(AE6-(12*E55)=G55,L55,IF(AE6-(13*E55)=G55,L55,IF(AE6-(14*E55)=G55,L55,IF(AE6-(15*E55)=G55,L55,IF(AE6-(16*E55)=G55,L55,IF(AE6-(17*E55)=G55,L55,IF(AE6-(18*E55)=G55,L55,IF(AE6-(19*E55)=G55,L55,IF(AE6-(20*E55)=G55,L55,IF(AE6-(21*E55)=G55,L55,IF(AE6-(22*E55)=G55,L55,IF(AE6-(23*E55)=G55,L55,IF(AE6-(24*E55)=G55,L55,IF(AE6-(25*E55)=G55,L55,""))))))))))))))))))))))))))</f>
        <v/>
      </c>
      <c r="AF55" s="56" t="str">
        <f>IF(G55=AF6,L55,IF(AF6-E55=G55,L55,IF(AF6-(2*E55)=G55,L55,IF(AF6-(3*E55)=G55,L55,IF(AF6-(4*E55)=G55,L55,IF(AF6-(5*E55)=G55,L55,IF(AF6-(6*E55)=G55,L55,IF(AF6-(7*E55)=G55,L55,IF(AF6-(8*E55)=G55,L55,IF(AF6-(9*E55)=G55,L55,IF(AF6-(10*E55)=G55,L55,IF(AF6-(11*E55)=G55,L55,IF(AF6-(12*E55)=G55,L55,IF(AF6-(13*E55)=G55,L55,IF(AF6-(14*E55)=G55,L55,IF(AF6-(15*E55)=G55,L55,IF(AF6-(16*E55)=G55,L55,IF(AF6-(17*E55)=G55,L55,IF(AF6-(18*E55)=G55,L55,IF(AF6-(19*E55)=G55,L55,IF(AF6-(20*E55)=G55,L55,IF(AF6-(21*E55)=G55,L55,IF(AF6-(22*E55)=G55,L55,IF(AF6-(23*E55)=G55,L55,IF(AF6-(24*E55)=G55,L55,IF(AF6-(25*E55)=G55,L55,""))))))))))))))))))))))))))</f>
        <v/>
      </c>
      <c r="AG55" s="56" t="str">
        <f>IF(G55=AG6,L55,IF(AG6-E55=G55,L55,IF(AG6-(2*E55)=G55,L55,IF(AG6-(3*E55)=G55,L55,IF(AG6-(4*E55)=G55,L55,IF(AG6-(5*E55)=G55,L55,IF(AG6-(6*E55)=G55,L55,IF(AG6-(7*E55)=G55,L55,IF(AG6-(8*E55)=G55,L55,IF(AG6-(9*E55)=G55,L55,IF(AG6-(10*E55)=G55,L55,IF(AG6-(11*E55)=G55,L55,IF(AG6-(12*E55)=G55,L55,IF(AG6-(13*E55)=G55,L55,IF(AG6-(14*E55)=G55,L55,IF(AG6-(15*E55)=G55,L55,IF(AG6-(16*E55)=G55,L55,IF(AG6-(17*E55)=G55,L55,IF(AG6-(18*E55)=G55,L55,IF(AG6-(19*E55)=G55,L55,IF(AG6-(20*E55)=G55,L55,IF(AG6-(21*E55)=G55,L55,IF(AG6-(22*E55)=G55,L55,IF(AG6-(23*E55)=G55,L55,IF(AG6-(24*E55)=G55,L55,IF(AG6-(25*E55)=G55,L55,""))))))))))))))))))))))))))</f>
        <v/>
      </c>
      <c r="AH55" s="56" t="str">
        <f>IF(G55=AH6,L55,IF(AH6-E55=G55,L55,IF(AH6-(2*E55)=G55,L55,IF(AH6-(3*E55)=G55,L55,IF(AH6-(4*E55)=G55,L55,IF(AH6-(5*E55)=G55,L55,IF(AH6-(6*E55)=G55,L55,IF(AH6-(7*E55)=G55,L55,IF(AH6-(8*E55)=G55,L55,IF(AH6-(9*E55)=G55,L55,IF(AH6-(10*E55)=G55,L55,IF(AH6-(11*E55)=G55,L55,IF(AH6-(12*E55)=G55,L55,IF(AH6-(13*E55)=G55,L55,IF(AH6-(14*E55)=G55,L55,IF(AH6-(15*E55)=G55,L55,IF(AH6-(16*E55)=G55,L55,IF(AH6-(17*E55)=G55,L55,IF(AH6-(18*E55)=G55,L55,IF(AH6-(19*E55)=G55,L55,IF(AH6-(20*E55)=G55,L55,IF(AH6-(21*E55)=G55,L55,IF(AH6-(22*E55)=G55,L55,IF(AH6-(23*E55)=G55,L55,IF(AH6-(24*E55)=G55,L55,IF(AH6-(25*E55)=G55,L55,""))))))))))))))))))))))))))</f>
        <v/>
      </c>
      <c r="AI55" s="56" t="str">
        <f>IF(G55=AI6,L55,IF(AI6-E55=G55,L55,IF(AI6-(2*E55)=G55,L55,IF(AI6-(3*E55)=G55,L55,IF(AI6-(4*E55)=G55,L55,IF(AI6-(5*E55)=G55,L55,IF(AI6-(6*E55)=G55,L55,IF(AI6-(7*E55)=G55,L55,IF(AI6-(8*E55)=G55,L55,IF(AI6-(9*E55)=G55,L55,IF(AI6-(10*E55)=G55,L55,IF(AI6-(11*E55)=G55,L55,IF(AI6-(12*E55)=G55,L55,IF(AI6-(13*E55)=G55,L55,IF(AI6-(14*E55)=G55,L55,IF(AI6-(15*E55)=G55,L55,IF(AI6-(16*E55)=G55,L55,IF(AI6-(17*E55)=G55,L55,IF(AI6-(18*E55)=G55,L55,IF(AI6-(19*E55)=G55,L55,IF(AI6-(20*E55)=G55,L55,IF(AI6-(21*E55)=G55,L55,IF(AI6-(22*E55)=G55,L55,IF(AI6-(23*E55)=G55,L55,IF(AI6-(24*E55)=G55,L55,IF(AI6-(25*E55)=G55,L55,""))))))))))))))))))))))))))</f>
        <v/>
      </c>
      <c r="AJ55" s="62" t="str">
        <f>IF(G55=AJ6,L55,IF(AJ6-E55=G55,L55,IF(AJ6-(2*E55)=G55,L55,IF(AJ6-(3*E55)=G55,L55,IF(AJ6-(4*E55)=G55,L55,IF(AJ6-(5*E55)=G55,L55,IF(AJ6-(6*E55)=G55,L55,IF(AJ6-(7*E55)=G55,L55,IF(AJ6-(8*E55)=G55,L55,IF(AJ6-(9*E55)=G55,L55,IF(AJ6-(10*E55)=G55,L55,IF(AJ6-(11*E55)=G55,L55,IF(AJ6-(12*E55)=G55,L55,IF(AJ6-(13*E55)=G55,L55,IF(AJ6-(14*E55)=G55,L55,IF(AJ6-(15*E55)=G55,L55,IF(AJ6-(16*E55)=G55,L55,IF(AJ6-(17*E55)=G55,L55,IF(AJ6-(18*E55)=G55,L55,IF(AJ6-(19*E55)=G55,L55,IF(AJ6-(20*E55)=G55,L55,IF(AJ6-(21*E55)=G55,L55,IF(AJ6-(22*E55)=G55,L55,IF(AJ6-(23*E55)=G55,L55,IF(AJ6-(24*E55)=G55,L55,IF(AJ6-(25*E55)=G55,L55,""))))))))))))))))))))))))))</f>
        <v/>
      </c>
      <c r="AK55" s="56" t="str">
        <f>IF(G55=AK6,L55,IF(AK6-E55=G55,L55,IF(AK6-(2*E55)=G55,L55,IF(AK6-(3*E55)=G55,L55,IF(AK6-(4*E55)=G55,L55,IF(AK6-(5*E55)=G55,L55,IF(AK6-(6*E55)=G55,L55,IF(AK6-(7*E55)=G55,L55,IF(AK6-(8*E55)=G55,L55,IF(AK6-(9*E55)=G55,L55,IF(AK6-(10*E55)=G55,L55,IF(AK6-(11*E55)=G55,L55,IF(AK6-(12*E55)=G55,L55,IF(AK6-(13*E55)=G55,L55,IF(AK6-(14*E55)=G55,L55,IF(AK6-(15*E55)=G55,L55,IF(AK6-(16*E55)=G55,L55,IF(AK6-(17*E55)=G55,L55,IF(AK6-(18*E55)=G55,L55,IF(AK6-(19*E55)=G55,L55,IF(AK6-(20*E55)=G55,L55,IF(AK6-(21*E55)=G55,L55,IF(AK6-(22*E55)=G55,L55,IF(AK6-(23*E55)=G55,L55,IF(AK6-(24*E55)=G55,L55,IF(AK6-(25*E55)=G55,L55,""))))))))))))))))))))))))))</f>
        <v/>
      </c>
      <c r="AL55" s="56">
        <f>IF(G55=AL6,L55,IF(AL6-E55=G55,L55,IF(AL6-(2*E55)=G55,L55,IF(AL6-(3*E55)=G55,L55,IF(AL6-(4*E55)=G55,L55,IF(AL6-(5*E55)=G55,L55,IF(AL6-(6*E55)=G55,L55,IF(AL6-(7*E55)=G55,L55,IF(AL6-(8*E55)=G55,L55,IF(AL6-(9*E55)=G55,L55,IF(AL6-(10*E55)=G55,L55,IF(AL6-(11*E55)=G55,L55,IF(AL6-(12*E55)=G55,L55,IF(AL6-(13*E55)=G55,L55,IF(AL6-(14*E55)=G55,L55,IF(AL6-(15*E55)=G55,L55,IF(AL6-(16*E55)=G55,L55,IF(AL6-(17*E55)=G55,L55,IF(AL6-(18*E55)=G55,L55,IF(AL6-(19*E55)=G55,L55,IF(AL6-(20*E55)=G55,L55,IF(AL6-(21*E55)=G55,L55,IF(AL6-(22*E55)=G55,L55,IF(AL6-(23*E55)=G55,L55,IF(AL6-(24*E55)=G55,L55,IF(AL6-(25*E55)=G55,L55,""))))))))))))))))))))))))))</f>
        <v>266.88</v>
      </c>
      <c r="AM55" s="56" t="str">
        <f>IF(G55=AM6,L55,IF(AM6-E55=G55,L55,IF(AM6-(2*E55)=G55,L55,IF(AM6-(3*E55)=G55,L55,IF(AM6-(4*E55)=G55,L55,IF(AM6-(5*E55)=G55,L55,IF(AM6-(6*E55)=G55,L55,IF(AM6-(7*E55)=G55,L55,IF(AM6-(8*E55)=G55,L55,IF(AM6-(9*E55)=G55,L55,IF(AM6-(10*E55)=G55,L55,IF(AM6-(11*E55)=G55,L55,IF(AM6-(12*E55)=G55,L55,IF(AM6-(13*E55)=G55,L55,IF(AM6-(14*E55)=G55,L55,IF(AM6-(15*E55)=G55,L55,IF(AM6-(16*E55)=G55,L55,IF(AM6-(17*E55)=G55,L55,IF(AM6-(18*E55)=G55,L55,IF(AM6-(19*E55)=G55,L55,IF(AM6-(20*E55)=G55,L55,IF(AM6-(21*E55)=G55,L55,IF(AM6-(22*E55)=G55,L55,IF(AM6-(23*E55)=G55,L55,IF(AM6-(24*E55)=G55,L55,IF(AM6-(25*E55)=G55,L55,""))))))))))))))))))))))))))</f>
        <v/>
      </c>
      <c r="AN55" s="62" t="str">
        <f>IF(G55=AN6,L55,IF(AN6-E55=G55,L55,IF(AN6-(2*E55)=G55,L55,IF(AN6-(3*E55)=G55,L55,IF(AN6-(4*E55)=G55,L55,IF(AN6-(5*E55)=G55,L55,IF(AN6-(6*E55)=G55,L55,IF(AN6-(7*E55)=G55,L55,IF(AN6-(8*E55)=G55,L55,IF(AN6-(9*E55)=G55,L55,IF(AN6-(10*E55)=G55,L55,IF(AN6-(11*E55)=G55,L55,IF(AN6-(12*E55)=G55,L55,IF(AN6-(13*E55)=G55,L55,IF(AN6-(14*E55)=G55,L55,IF(AN6-(15*E55)=G55,L55,IF(AN6-(16*E55)=G55,L55,IF(AN6-(17*E55)=G55,L55,IF(AN6-(18*E55)=G55,L55,IF(AN6-(19*E55)=G55,L55,IF(AN6-(20*E55)=G55,L55,IF(AN6-(21*E55)=G55,L55,IF(AN6-(22*E55)=G55,L55,IF(AN6-(23*E55)=G55,L55,IF(AN6-(24*E55)=G55,L55,IF(AN6-(25*E55)=G55,L55,""))))))))))))))))))))))))))</f>
        <v/>
      </c>
      <c r="AO55" s="56" t="str">
        <f>IF(G55=AO6,L55,IF(AO6-E55=G55,L55,IF(AO6-(2*E55)=G55,L55,IF(AO6-(3*E55)=G55,L55,IF(AO6-(4*E55)=G55,L55,IF(AO6-(5*E55)=G55,L55,IF(AO6-(6*E55)=G55,L55,IF(AO6-(7*E55)=G55,L55,IF(AO6-(8*E55)=G55,L55,IF(AO6-(9*E55)=G55,L55,IF(AO6-(10*E55)=G55,L55,IF(AO6-(11*E55)=G55,L55,IF(AO6-(12*E55)=G55,L55,IF(AO6-(13*E55)=G55,L55,IF(AO6-(14*E55)=G55,L55,IF(AO6-(15*E55)=G55,L55,IF(AO6-(16*E55)=G55,L55,IF(AO6-(17*E55)=G55,L55,IF(AO6-(18*E55)=G55,L55,IF(AO6-(19*E55)=G55,L55,IF(AO6-(20*E55)=G55,L55,IF(AO6-(21*E55)=G55,L55,IF(AO6-(22*E55)=G55,L55,IF(AO6-(23*E55)=G55,L55,IF(AO6-(24*E55)=G55,L55,IF(AO6-(25*E55)=G55,L55,""))))))))))))))))))))))))))</f>
        <v/>
      </c>
      <c r="AP55" s="56" t="str">
        <f>IF(G55=AP6,L55,IF(AP6-E55=G55,L55,IF(AP6-(2*E55)=G55,L55,IF(AP6-(3*E55)=G55,L55,IF(AP6-(4*E55)=G55,L55,IF(AP6-(5*E55)=G55,L55,IF(AP6-(6*E55)=G55,L55,IF(AP6-(7*E55)=G55,L55,IF(AP6-(8*E55)=G55,L55,IF(AP6-(9*E55)=G55,L55,IF(AP6-(10*E55)=G55,L55,IF(AP6-(11*E55)=G55,L55,IF(AP6-(12*E55)=G55,L55,IF(AP6-(13*E55)=G55,L55,IF(AP6-(14*E55)=G55,L55,IF(AP6-(15*E55)=G55,L55,IF(AP6-(16*E55)=G55,L55,IF(AP6-(17*E55)=G55,L55,IF(AP6-(18*E55)=G55,L55,IF(AP6-(19*E55)=G55,L55,IF(AP6-(20*E55)=G55,L55,IF(AP6-(21*E55)=G55,L55,IF(AP6-(22*E55)=G55,L55,IF(AP6-(23*E55)=G55,L55,IF(AP6-(24*E55)=G55,L55,IF(AP6-(25*E55)=G55,L55,""))))))))))))))))))))))))))</f>
        <v/>
      </c>
      <c r="AQ55" s="56" t="str">
        <f>IF(G55=AQ6,L55,IF(AQ6-E55=G55,L55,IF(AQ6-(2*E55)=G55,L55,IF(AQ6-(3*E55)=G55,L55,IF(AQ6-(4*E55)=G55,L55,IF(AQ6-(5*E55)=G55,L55,IF(AQ6-(6*E55)=G55,L55,IF(AQ6-(7*E55)=G55,L55,IF(AQ6-(8*E55)=G55,L55,IF(AQ6-(9*E55)=G55,L55,IF(AQ6-(10*E55)=G55,L55,IF(AQ6-(11*E55)=G55,L55,IF(AQ6-(12*E55)=G55,L55,IF(AQ6-(13*E55)=G55,L55,IF(AQ6-(14*E55)=G55,L55,IF(AQ6-(15*E55)=G55,L55,IF(AQ6-(16*E55)=G55,L55,IF(AQ6-(17*E55)=G55,L55,IF(AQ6-(18*E55)=G55,L55,IF(AQ6-(19*E55)=G55,L55,IF(AQ6-(20*E55)=G55,L55,IF(AQ6-(21*E55)=G55,L55,IF(AQ6-(22*E55)=G55,L55,IF(AQ6-(23*E55)=G55,L55,IF(AQ6-(24*E55)=G55,L55,IF(AQ6-(25*E55)=G55,L55,""))))))))))))))))))))))))))</f>
        <v/>
      </c>
      <c r="AR55" s="56" t="str">
        <f>IF(G55=AR6,L55,IF(AR6-E55=G55,L55,IF(AR6-(2*E55)=G55,L55,IF(AR6-(3*E55)=G55,L55,IF(AR6-(4*E55)=G55,L55,IF(AR6-(5*E55)=G55,L55,IF(AR6-(6*E55)=G55,L55,IF(AR6-(7*E55)=G55,L55,IF(AR6-(8*E55)=G55,L55,IF(AR6-(9*E55)=G55,L55,IF(AR6-(10*E55)=G55,L55,IF(AR6-(11*E55)=G55,L55,IF(AR6-(12*E55)=G55,L55,IF(AR6-(13*E55)=G55,L55,IF(AR6-(14*E55)=G55,L55,IF(AR6-(15*E55)=G55,L55,IF(AR6-(16*E55)=G55,L55,IF(AR6-(17*E55)=G55,L55,IF(AR6-(18*E55)=G55,L55,IF(AR6-(19*E55)=G55,L55,IF(AR6-(20*E55)=G55,L55,IF(AR6-(21*E55)=G55,L55,IF(AR6-(22*E55)=G55,L55,IF(AR6-(23*E55)=G55,L55,IF(AR6-(24*E55)=G55,L55,IF(AR6-(25*E55)=G55,L55,""))))))))))))))))))))))))))</f>
        <v/>
      </c>
      <c r="AS55" s="56" t="str">
        <f>IF(G55=AS6,L55,IF(AS6-E55=G55,L55,IF(AS6-(2*E55)=G55,L55,IF(AS6-(3*E55)=G55,L55,IF(AS6-(4*E55)=G55,L55,IF(AS6-(5*E55)=G55,L55,IF(AS6-(6*E55)=G55,L55,IF(AS6-(7*E55)=G55,L55,IF(AS6-(8*E55)=G55,L55,IF(AS6-(9*E55)=G55,L55,IF(AS6-(10*E55)=G55,L55,IF(AS6-(11*E55)=G55,L55,IF(AS6-(12*E55)=G55,L55,IF(AS6-(13*E55)=G55,L55,IF(AS6-(14*E55)=G55,L55,IF(AS6-(15*E55)=G55,L55,IF(AS6-(16*E55)=G55,L55,IF(AS6-(17*E55)=G55,L55,IF(AS6-(18*E55)=G55,L55,IF(AS6-(19*E55)=G55,L55,IF(AS6-(20*E55)=G55,L55,IF(AS6-(21*E55)=G55,L55,IF(AS6-(22*E55)=G55,L55,IF(AS6-(23*E55)=G55,L55,IF(AS6-(24*E55)=G55,L55,IF(AS6-(25*E55)=G55,L55,""))))))))))))))))))))))))))</f>
        <v/>
      </c>
      <c r="AT55" s="56" t="str">
        <f>IF(G55=AT6,L55,IF(AT6-E55=G55,L55,IF(AT6-(2*E55)=G55,L55,IF(AT6-(3*E55)=G55,L55,IF(AT6-(4*E55)=G55,L55,IF(AT6-(5*E55)=G55,L55,IF(AT6-(6*E55)=G55,L55,IF(AT6-(7*E55)=G55,L55,IF(AT6-(8*E55)=G55,L55,IF(AT6-(9*E55)=G55,L55,IF(AT6-(10*E55)=G55,L55,IF(AT6-(11*E55)=G55,L55,IF(AT6-(12*E55)=G55,L55,IF(AT6-(13*E55)=G55,L55,IF(AT6-(14*E55)=G55,L55,IF(AT6-(15*E55)=G55,L55,IF(AT6-(16*E55)=G55,L55,IF(AT6-(17*E55)=G55,L55,IF(AT6-(18*E55)=G55,L55,IF(AT6-(19*E55)=G55,L55,IF(AT6-(20*E55)=G55,L55,IF(AT6-(21*E55)=G55,L55,IF(AT6-(22*E55)=G55,L55,IF(AT6-(23*E55)=G55,L55,IF(AT6-(24*E55)=G55,L55,IF(AT6-(25*E55)=G55,L55,""))))))))))))))))))))))))))</f>
        <v/>
      </c>
      <c r="AU55" s="56" t="str">
        <f>IF(G55=AU6,L55,IF(AU6-E55=G55,L55,IF(AU6-(2*E55)=G55,L55,IF(AU6-(3*E55)=G55,L55,IF(AU6-(4*E55)=G55,L55,IF(AU6-(5*E55)=G55,L55,IF(AU6-(6*E55)=G55,L55,IF(AU6-(7*E55)=G55,L55,IF(AU6-(8*E55)=G55,L55,IF(AU6-(9*E55)=G55,L55,IF(AU6-(10*E55)=G55,L55,IF(AU6-(11*E55)=G55,L55,IF(AU6-(12*E55)=G55,L55,IF(AU6-(13*E55)=G55,L55,IF(AU6-(14*E55)=G55,L55,IF(AU6-(15*E55)=G55,L55,IF(AU6-(16*E55)=G55,L55,IF(AU6-(17*E55)=G55,L55,IF(AU6-(18*E55)=G55,L55,IF(AU6-(19*E55)=G55,L55,IF(AU6-(20*E55)=G55,L55,IF(AU6-(21*E55)=G55,L55,IF(AU6-(22*E55)=G55,L55,IF(AU6-(23*E55)=G55,L55,IF(AU6-(24*E55)=G55,L55,IF(AU6-(25*E55)=G55,L55,""))))))))))))))))))))))))))</f>
        <v/>
      </c>
      <c r="AV55" s="56" t="str">
        <f>IF(G55=AV6,L55,IF(AV6-E55=G55,L55,IF(AV6-(2*E55)=G55,L55,IF(AV6-(3*E55)=G55,L55,IF(AV6-(4*E55)=G55,L55,IF(AV6-(5*E55)=G55,L55,IF(AV6-(6*E55)=G55,L55,IF(AV6-(7*E55)=G55,L55,IF(AV6-(8*E55)=G55,L55,IF(AV6-(9*E55)=G55,L55,IF(AV6-(10*E55)=G55,L55,IF(AV6-(11*E55)=G55,L55,IF(AV6-(12*E55)=G55,L55,IF(AV6-(13*E55)=G55,L55,IF(AV6-(14*E55)=G55,L55,IF(AV6-(15*E55)=G55,L55,IF(AV6-(16*E55)=G55,L55,IF(AV6-(17*E55)=G55,L55,IF(AV6-(18*E55)=G55,L55,IF(AV6-(19*E55)=G55,L55,IF(AV6-(20*E55)=G55,L55,IF(AV6-(21*E55)=G55,L55,IF(AV6-(22*E55)=G55,L55,IF(AV6-(23*E55)=G55,L55,IF(AV6-(24*E55)=G55,L55,IF(AV6-(25*E55)=G55,L55,""))))))))))))))))))))))))))</f>
        <v/>
      </c>
      <c r="AW55" s="56" t="str">
        <f>IF(G55=AW6,L55,IF(AW6-E55=G55,L55,IF(AW6-(2*E55)=G55,L55,IF(AW6-(3*E55)=G55,L55,IF(AW6-(4*E55)=G55,L55,IF(AW6-(5*E55)=G55,L55,IF(AW6-(6*E55)=G55,L55,IF(AW6-(7*E55)=G55,L55,IF(AW6-(8*E55)=G55,L55,IF(AW6-(9*E55)=G55,L55,IF(AW6-(10*E55)=G55,L55,IF(AW6-(11*E55)=G55,L55,IF(AW6-(12*E55)=G55,L55,IF(AW6-(13*E55)=G55,L55,IF(AW6-(14*E55)=G55,L55,IF(AW6-(15*E55)=G55,L55,IF(AW6-(16*E55)=G55,L55,IF(AW6-(17*E55)=G55,L55,IF(AW6-(18*E55)=G55,L55,IF(AW6-(19*E55)=G55,L55,IF(AW6-(20*E55)=G55,L55,IF(AW6-(21*E55)=G55,L55,IF(AW6-(22*E55)=G55,L55,IF(AW6-(23*E55)=G55,L55,IF(AW6-(24*E55)=G55,L55,IF(AW6-(25*E55)=G55,L55,""))))))))))))))))))))))))))</f>
        <v/>
      </c>
      <c r="AX55" s="56" t="str">
        <f>IF(G55=AX6,L55,IF(AX6-E55=G55,L55,IF(AX6-(2*E55)=G55,L55,IF(AX6-(3*E55)=G55,L55,IF(AX6-(4*E55)=G55,L55,IF(AX6-(5*E55)=G55,L55,IF(AX6-(6*E55)=G55,L55,IF(AX6-(7*E55)=G55,L55,IF(AX6-(8*E55)=G55,L55,IF(AX6-(9*E55)=G55,L55,IF(AX6-(10*E55)=G55,L55,IF(AX6-(11*E55)=G55,L55,IF(AX6-(12*E55)=G55,L55,IF(AX6-(13*E55)=G55,L55,IF(AX6-(14*E55)=G55,L55,IF(AX6-(15*E55)=G55,L55,IF(AX6-(16*E55)=G55,L55,IF(AX6-(17*E55)=G55,L55,IF(AX6-(18*E55)=G55,L55,IF(AX6-(19*E55)=G55,L55,IF(AX6-(20*E55)=G55,L55,IF(AX6-(21*E55)=G55,L55,IF(AX6-(22*E55)=G55,L55,IF(AX6-(23*E55)=G55,L55,IF(AX6-(24*E55)=G55,L55,IF(AX6-(25*E55)=G55,L55,""))))))))))))))))))))))))))</f>
        <v/>
      </c>
      <c r="AY55" s="56" t="str">
        <f>IF(G55=AY6,L55,IF(AY6-E55=G55,L55,IF(AY6-(2*E55)=G55,L55,IF(AY6-(3*E55)=G55,L55,IF(AY6-(4*E55)=G55,L55,IF(AY6-(5*E55)=G55,L55,IF(AY6-(6*E55)=G55,L55,IF(AY6-(7*E55)=G55,L55,IF(AY6-(8*E55)=G55,L55,IF(AY6-(9*E55)=G55,L55,IF(AY6-(10*E55)=G55,L55,IF(AY6-(11*E55)=G55,L55,IF(AY6-(12*E55)=G55,L55,IF(AY6-(13*E55)=G55,L55,IF(AY6-(14*E55)=G55,L55,IF(AY6-(15*E55)=G55,L55,IF(AY6-(16*E55)=G55,L55,IF(AY6-(17*E55)=G55,L55,IF(AY6-(18*E55)=G55,L55,IF(AY6-(19*E55)=G55,L55,IF(AY6-(20*E55)=G55,L55,IF(AY6-(21*E55)=G55,L55,IF(AY6-(22*E55)=G55,L55,IF(AY6-(23*E55)=G55,L55,IF(AY6-(24*E55)=G55,L55,IF(AY6-(25*E55)=G55,L55,""))))))))))))))))))))))))))</f>
        <v/>
      </c>
      <c r="AZ55" s="56" t="str">
        <f>IF(G55=AZ6,L55,IF(AZ6-E55=G55,L55,IF(AZ6-(2*E55)=G55,L55,IF(AZ6-(3*E55)=G55,L55,IF(AZ6-(4*E55)=G55,L55,IF(AZ6-(5*E55)=G55,L55,IF(AZ6-(6*E55)=G55,L55,IF(AZ6-(7*E55)=G55,L55,IF(AZ6-(8*E55)=G55,L55,IF(AZ6-(9*E55)=G55,L55,IF(AZ6-(10*E55)=G55,L55,IF(AZ6-(11*E55)=G55,L55,IF(AZ6-(12*E55)=G55,L55,IF(AZ6-(13*E55)=G55,L55,IF(AZ6-(14*E55)=G55,L55,IF(AZ6-(15*E55)=G55,L55,IF(AZ6-(16*E55)=G55,L55,IF(AZ6-(17*E55)=G55,L55,IF(AZ6-(18*E55)=G55,L55,IF(AZ6-(19*E55)=G55,L55,IF(AZ6-(20*E55)=G55,L55,IF(AZ6-(21*E55)=G55,L55,IF(AZ6-(22*E55)=G55,L55,IF(AZ6-(23*E55)=G55,L55,IF(AZ6-(24*E55)=G55,L55,IF(AZ6-(25*E55)=G55,L55,""))))))))))))))))))))))))))</f>
        <v/>
      </c>
      <c r="BA55" s="56">
        <f>IF(G55=BA6,L55,IF(BA6-E55=G55,L55,IF(BA6-(2*E55)=G55,L55,IF(BA6-(3*E55)=G55,L55,IF(BA6-(4*E55)=G55,L55,IF(BA6-(5*E55)=G55,L55,IF(BA6-(6*E55)=G55,L55,IF(BA6-(7*E55)=G55,L55,IF(BA6-(8*E55)=G55,L55,IF(BA6-(9*E55)=G55,L55,IF(BA6-(10*E55)=G55,L55,IF(BA6-(11*E55)=G55,L55,IF(BA6-(12*E55)=G55,L55,IF(BA6-(13*E55)=G55,L55,IF(BA6-(14*E55)=G55,L55,IF(BA6-(15*E55)=G55,L55,IF(BA6-(16*E55)=G55,L55,IF(BA6-(17*E55)=G55,L55,IF(BA6-(18*E55)=G55,L55,IF(BA6-(19*E55)=G55,L55,IF(BA6-(20*E55)=G55,L55,IF(BA6-(21*E55)=G55,L55,IF(BA6-(22*E55)=G55,L55,IF(BA6-(23*E55)=G55,L55,IF(BA6-(24*E55)=G55,L55,IF(BA6-(25*E55)=G55,L55,""))))))))))))))))))))))))))</f>
        <v>266.88</v>
      </c>
      <c r="BB55" s="56" t="str">
        <f>IF(G55=BB6,L55,IF(BB6-E55=G55,L55,IF(BB6-(2*E55)=G55,L55,IF(BB6-(3*E55)=G55,L55,IF(BB6-(4*E55)=G55,L55,IF(BB6-(5*E55)=G55,L55,IF(BB6-(6*E55)=G55,L55,IF(BB6-(7*E55)=G55,L55,IF(BB6-(8*E55)=G55,L55,IF(BB6-(9*E55)=G55,L55,IF(BB6-(10*E55)=G55,L55,IF(BB6-(11*E55)=G55,L55,IF(BB6-(12*E55)=G55,L55,IF(BB6-(13*E55)=G55,L55,IF(BB6-(14*E55)=G55,L55,IF(BB6-(15*E55)=G55,L55,IF(BB6-(16*E55)=G55,L55,IF(BB6-(17*E55)=G55,L55,IF(BB6-(18*E55)=G55,L55,IF(BB6-(19*E55)=G55,L55,IF(BB6-(20*E55)=G55,L55,IF(BB6-(21*E55)=G55,L55,IF(BB6-(22*E55)=G55,L55,IF(BB6-(23*E55)=G55,L55,IF(BB6-(24*E55)=G55,L55,IF(BB6-(25*E55)=G55,L55,""))))))))))))))))))))))))))</f>
        <v/>
      </c>
      <c r="BC55" s="56" t="str">
        <f>IF(G55=BC6,L55,IF(BC6-E55=G55,L55,IF(BC6-(2*E55)=G55,L55,IF(BC6-(3*E55)=G55,L55,IF(BC6-(4*E55)=G55,L55,IF(BC6-(5*E55)=G55,L55,IF(BC6-(6*E55)=G55,L55,IF(BC6-(7*E55)=G55,L55,IF(BC6-(8*E55)=G55,L55,IF(BC6-(9*E55)=G55,L55,IF(BC6-(10*E55)=G55,L55,IF(BC6-(11*E55)=G55,L55,IF(BC6-(12*E55)=G55,L55,IF(BC6-(13*E55)=G55,L55,IF(BC6-(14*E55)=G55,L55,IF(BC6-(15*E55)=G55,L55,IF(BC6-(16*E55)=G55,L55,IF(BC6-(17*E55)=G55,L55,IF(BC6-(18*E55)=G55,L55,IF(BC6-(19*E55)=G55,L55,IF(BC6-(20*E55)=G55,L55,IF(BC6-(21*E55)=G55,L55,IF(BC6-(22*E55)=G55,L55,IF(BC6-(23*E55)=G55,L55,IF(BC6-(24*E55)=G55,L55,IF(BC6-(25*E55)=G55,L55,""))))))))))))))))))))))))))</f>
        <v/>
      </c>
      <c r="BD55" s="56" t="str">
        <f>IF(G55=BD6,L55,IF(BD6-E55=G55,L55,IF(BD6-(2*E55)=G55,L55,IF(BD6-(3*E55)=G55,L55,IF(BD6-(4*E55)=G55,L55,IF(BD6-(5*E55)=G55,L55,IF(BD6-(6*E55)=G55,L55,IF(BD6-(7*E55)=G55,L55,IF(BD6-(8*E55)=G55,L55,IF(BD6-(9*E55)=G55,L55,IF(BD6-(10*E55)=G55,L55,IF(BD6-(11*E55)=G55,L55,IF(BD6-(12*E55)=G55,L55,IF(BD6-(13*E55)=G55,L55,IF(BD6-(14*E55)=G55,L55,IF(BD6-(15*E55)=G55,L55,IF(BD6-(16*E55)=G55,L55,IF(BD6-(17*E55)=G55,L55,IF(BD6-(18*E55)=G55,L55,IF(BD6-(19*E55)=G55,L55,IF(BD6-(20*E55)=G55,L55,IF(BD6-(21*E55)=G55,L55,IF(BD6-(22*E55)=G55,L55,IF(BD6-(23*E55)=G55,L55,IF(BD6-(24*E55)=G55,L55,IF(BD6-(25*E55)=G55,L55,""))))))))))))))))))))))))))</f>
        <v/>
      </c>
      <c r="BE55" s="56" t="str">
        <f>IF(G55=BE6,L55,IF(BE6-E55=G55,L55,IF(BE6-(2*E55)=G55,L55,IF(BE6-(3*E55)=G55,L55,IF(BE6-(4*E55)=G55,L55,IF(BE6-(5*E55)=G55,L55,IF(BE6-(6*E55)=G55,L55,IF(BE6-(7*E55)=G55,L55,IF(BE6-(8*E55)=G55,L55,IF(BE6-(9*E55)=G55,L55,IF(BE6-(10*E55)=G55,L55,IF(BE6-(11*E55)=G55,L55,IF(BE6-(12*E55)=G55,L55,IF(BE6-(13*E55)=G55,L55,IF(BE6-(14*E55)=G55,L55,IF(BE6-(15*E55)=G55,L55,IF(BE6-(16*E55)=G55,L55,IF(BE6-(17*E55)=G55,L55,IF(BE6-(18*E55)=G55,L55,IF(BE6-(19*E55)=G55,L55,IF(BE6-(20*E55)=G55,L55,IF(BE6-(21*E55)=G55,L55,IF(BE6-(22*E55)=G55,L55,IF(BE6-(23*E55)=G55,L55,IF(BE6-(24*E55)=G55,L55,IF(BE6-(25*E55)=G55,L55,""))))))))))))))))))))))))))</f>
        <v/>
      </c>
      <c r="BF55" s="56" t="str">
        <f>IF(G55=BF6,L55,IF(BF6-E55=G55,L55,IF(BF6-(2*E55)=G55,L55,IF(BF6-(3*E55)=G55,L55,IF(BF6-(4*E55)=G55,L55,IF(BF6-(5*E55)=G55,L55,IF(BF6-(6*E55)=G55,L55,IF(BF6-(7*E55)=G55,L55,IF(BF6-(8*E55)=G55,L55,IF(BF6-(9*E55)=G55,L55,IF(BF6-(10*E55)=G55,L55,IF(BF6-(11*E55)=G55,L55,IF(BF6-(12*E55)=G55,L55,IF(BF6-(13*E55)=G55,L55,IF(BF6-(14*E55)=G55,L55,IF(BF6-(15*E55)=G55,L55,IF(BF6-(16*E55)=G55,L55,IF(BF6-(17*E55)=G55,L55,IF(BF6-(18*E55)=G55,L55,IF(BF6-(19*E55)=G55,L55,IF(BF6-(20*E55)=G55,L55,IF(BF6-(21*E55)=G55,L55,IF(BF6-(22*E55)=G55,L55,IF(BF6-(23*E55)=G55,L55,IF(BF6-(24*E55)=G55,L55,IF(BF6-(25*E55)=G55,L55,""))))))))))))))))))))))))))</f>
        <v/>
      </c>
      <c r="BG55" s="56" t="str">
        <f>IF(G55=BG6,L55,IF(BG6-E55=G55,L55,IF(BG6-(2*E55)=G55,L55,IF(BG6-(3*E55)=G55,L55,IF(BG6-(4*E55)=G55,L55,IF(BG6-(5*E55)=G55,L55,IF(BG6-(6*E55)=G55,L55,IF(BG6-(7*E55)=G55,L55,IF(BG6-(8*E55)=G55,L55,IF(BG6-(9*E55)=G55,L55,IF(BG6-(10*E55)=G55,L55,IF(BG6-(11*E55)=G55,L55,IF(BG6-(12*E55)=G55,L55,IF(BG6-(13*E55)=G55,L55,IF(BG6-(14*E55)=G55,L55,IF(BG6-(15*E55)=G55,L55,IF(BG6-(16*E55)=G55,L55,IF(BG6-(17*E55)=G55,L55,IF(BG6-(18*E55)=G55,L55,IF(BG6-(19*E55)=G55,L55,IF(BG6-(20*E55)=G55,L55,IF(BG6-(21*E55)=G55,L55,IF(BG6-(22*E55)=G55,L55,IF(BG6-(23*E55)=G55,L55,IF(BG6-(24*E55)=G55,L55,IF(BG6-(25*E55)=G55,L55,""))))))))))))))))))))))))))</f>
        <v/>
      </c>
      <c r="BH55" s="56" t="str">
        <f>IF(G55=BH6,L55,IF(BH6-E55=G55,L55,IF(BH6-(2*E55)=G55,L55,IF(BH6-(3*E55)=G55,L55,IF(BH6-(4*E55)=G55,L55,IF(BH6-(5*E55)=G55,L55,IF(BH6-(6*E55)=G55,L55,IF(BH6-(7*E55)=G55,L55,IF(BH6-(8*E55)=G55,L55,IF(BH6-(9*E55)=G55,L55,IF(BH6-(10*E55)=G55,L55,IF(BH6-(11*E55)=G55,L55,IF(BH6-(12*E55)=G55,L55,IF(BH6-(13*E55)=G55,L55,IF(BH6-(14*E55)=G55,L55,IF(BH6-(15*E55)=G55,L55,IF(BH6-(16*E55)=G55,L55,IF(BH6-(17*E55)=G55,L55,IF(BH6-(18*E55)=G55,L55,IF(BH6-(19*E55)=G55,L55,IF(BH6-(20*E55)=G55,L55,IF(BH6-(21*E55)=G55,L55,IF(BH6-(22*E55)=G55,L55,IF(BH6-(23*E55)=G55,L55,IF(BH6-(24*E55)=G55,L55,IF(BH6-(25*E55)=G55,L55,""))))))))))))))))))))))))))</f>
        <v/>
      </c>
      <c r="BI55" s="56" t="str">
        <f>IF(G55=BI6,L55,IF(BI6-E55=G55,L55,IF(BI6-(2*E55)=G55,L55,IF(BI6-(3*E55)=G55,L55,IF(BI6-(4*E55)=G55,L55,IF(BI6-(5*E55)=G55,L55,IF(BI6-(6*E55)=G55,L55,IF(BI6-(7*E55)=G55,L55,IF(BI6-(8*E55)=G55,L55,IF(BI6-(9*E55)=G55,L55,IF(BI6-(10*E55)=G55,L55,IF(BI6-(11*E55)=G55,L55,IF(BI6-(12*E55)=G55,L55,IF(BI6-(13*E55)=G55,L55,IF(BI6-(14*E55)=G55,L55,IF(BI6-(15*E55)=G55,L55,IF(BI6-(16*E55)=G55,L55,IF(BI6-(17*E55)=G55,L55,IF(BI6-(18*E55)=G55,L55,IF(BI6-(19*E55)=G55,L55,IF(BI6-(20*E55)=G55,L55,IF(BI6-(21*E55)=G55,L55,IF(BI6-(22*E55)=G55,L55,IF(BI6-(23*E55)=G55,L55,IF(BI6-(24*E55)=G55,L55,IF(BI6-(25*E55)=G55,L55,""))))))))))))))))))))))))))</f>
        <v/>
      </c>
      <c r="BJ55" s="56" t="str">
        <f>IF(G55=BJ6,L55,IF(BJ6-E55=G55,L55,IF(BJ6-(2*E55)=G55,L55,IF(BJ6-(3*E55)=G55,L55,IF(BJ6-(4*E55)=G55,L55,IF(BJ6-(5*E55)=G55,L55,IF(BJ6-(6*E55)=G55,L55,IF(BJ6-(7*E55)=G55,L55,IF(BJ6-(8*E55)=G55,L55,IF(BJ6-(9*E55)=G55,L55,IF(BJ6-(10*E55)=G55,L55,IF(BJ6-(11*E55)=G55,L55,IF(BJ6-(12*E55)=G55,L55,IF(BJ6-(13*E55)=G55,L55,IF(BJ6-(14*E55)=G55,L55,IF(BJ6-(15*E55)=G55,L55,IF(BJ6-(16*E55)=G55,L55,IF(BJ6-(17*E55)=G55,L55,IF(BJ6-(18*E55)=G55,L55,IF(BJ6-(19*E55)=G55,L55,IF(BJ6-(20*E55)=G55,L55,IF(BJ6-(21*E55)=G55,L55,IF(BJ6-(22*E55)=G55,L55,IF(BJ6-(23*E55)=G55,L55,IF(BJ6-(24*E55)=G55,L55,IF(BJ6-(25*E55)=G55,L55,""))))))))))))))))))))))))))</f>
        <v/>
      </c>
      <c r="BK55" s="56" t="str">
        <f>IF(G55=BK6,L55,IF(BK6-E55=G55,L55,IF(BK6-(2*E55)=G55,L55,IF(BK6-(3*E55)=G55,L55,IF(BK6-(4*E55)=G55,L55,IF(BK6-(5*E55)=G55,L55,IF(BK6-(6*E55)=G55,L55,IF(BK6-(7*E55)=G55,L55,IF(BK6-(8*E55)=G55,L55,IF(BK6-(9*E55)=G55,L55,IF(BK6-(10*E55)=G55,L55,IF(BK6-(11*E55)=G55,L55,IF(BK6-(12*E55)=G55,L55,IF(BK6-(13*E55)=G55,L55,IF(BK6-(14*E55)=G55,L55,IF(BK6-(15*E55)=G55,L55,IF(BK6-(16*E55)=G55,L55,IF(BK6-(17*E55)=G55,L55,IF(BK6-(18*E55)=G55,L55,IF(BK6-(19*E55)=G55,L55,IF(BK6-(20*E55)=G55,L55,IF(BK6-(21*E55)=G55,L55,IF(BK6-(22*E55)=G55,L55,IF(BK6-(23*E55)=G55,L55,IF(BK6-(24*E55)=G55,L55,IF(BK6-(25*E55)=G55,L55,""))))))))))))))))))))))))))</f>
        <v/>
      </c>
      <c r="BL55" s="56" t="str">
        <f>IF(G55=BL6,L55,IF(BL6-E55=G55,L55,IF(BL6-(2*E55)=G55,L55,IF(BL6-(3*E55)=G55,L55,IF(BL6-(4*E55)=G55,L55,IF(BL6-(5*E55)=G55,L55,IF(BL6-(6*E55)=G55,L55,IF(BL6-(7*E55)=G55,L55,IF(BL6-(8*E55)=G55,L55,IF(BL6-(9*E55)=G55,L55,IF(BL6-(10*E55)=G55,L55,IF(BL6-(11*E55)=G55,L55,IF(BL6-(12*E55)=G55,L55,IF(BL6-(13*E55)=G55,L55,IF(BL6-(14*E55)=G55,L55,IF(BL6-(15*E55)=G55,L55,IF(BL6-(16*E55)=G55,L55,IF(BL6-(17*E55)=G55,L55,IF(BL6-(18*E55)=G55,L55,IF(BL6-(19*E55)=G55,L55,IF(BL6-(20*E55)=G55,L55,IF(BL6-(21*E55)=G55,L55,IF(BL6-(22*E55)=G55,L55,IF(BL6-(23*E55)=G55,L55,IF(BL6-(24*E55)=G55,L55,IF(BL6-(25*E55)=G55,L55,""))))))))))))))))))))))))))</f>
        <v/>
      </c>
      <c r="BM55" s="57" t="str">
        <f>IF(G55=BM6,L55,IF(BM6-E55=G55,L55,IF(BM6-(2*E55)=G55,L55,IF(BM6-(3*E55)=G55,L55,IF(BM6-(4*E55)=G55,L55,IF(BM6-(5*E55)=G55,L55,IF(BM6-(6*E55)=G55,L55,IF(BM6-(7*E55)=G55,L55,IF(BM6-(8*E55)=G55,L55,IF(BM6-(9*E55)=G55,L55,IF(BM6-(10*E55)=G55,L55,IF(BM6-(11*E55)=G55,L55,IF(BM6-(12*E55)=G55,L55,IF(BM6-(13*E55)=G55,L55,IF(BM6-(14*E55)=G55,L55,IF(BM6-(15*E55)=G55,L55,IF(BM6-(16*E55)=G55,L55,IF(BM6-(17*E55)=G55,L55,IF(BM6-(18*E55)=G55,L55,IF(BM6-(19*E55)=G55,L55,IF(BM6-(20*E55)=G55,L55,IF(BM6-(21*E55)=G55,L55,IF(BM6-(22*E55)=G55,L55,IF(BM6-(23*E55)=G55,L55,IF(BM6-(24*E55)=G55,L55,IF(BM6-(25*E55)=G55,L55,""))))))))))))))))))))))))))</f>
        <v/>
      </c>
    </row>
    <row r="56" spans="1:65" x14ac:dyDescent="0.3">
      <c r="A56" s="1"/>
      <c r="B56" s="7" t="s">
        <v>46</v>
      </c>
      <c r="C56" s="50" t="s">
        <v>72</v>
      </c>
      <c r="D56" s="6" t="s">
        <v>302</v>
      </c>
      <c r="E56" s="6">
        <v>15</v>
      </c>
      <c r="F56" s="72">
        <v>2005</v>
      </c>
      <c r="G56" s="46">
        <f t="shared" si="10"/>
        <v>2023</v>
      </c>
      <c r="H56" s="28" t="s">
        <v>19</v>
      </c>
      <c r="I56" s="28">
        <v>2</v>
      </c>
      <c r="J56" s="28" t="str">
        <f>IF(D56=Tvättstugor!G3,"94231",IF(D56=Tvättstugor!G4,"94232",IF(D56=Tvättstugor!G5,"94234",IF(D56=Tvättstugor!G6,"94236",""))))</f>
        <v>94232</v>
      </c>
      <c r="K56" s="28">
        <v>14490</v>
      </c>
      <c r="L56" s="91">
        <f t="shared" si="11"/>
        <v>28.98</v>
      </c>
      <c r="M56" s="28"/>
      <c r="O56" s="55">
        <f>IF(G56=O6,L56,IF(O6-E56=G56,L56,IF(O6-(2*E56)=G56,L56,IF(O6-(3*E56)=G56,L56,IF(O6-(4*E56)=G56,L56,IF(O6-(5*E56)=G56,L56,IF(O6-(6*E56)=G56,L56,IF(O6-(7*E56)=G56,L56,IF(O6-(8*E56)=G56,L56,IF(O6-(9*E56)=G56,L56,IF(O6-(10*E56)=G56,L56,IF(O6-(11*E56)=G56,L56,IF(O6-(12*E56)=G56,L56,IF(O6-(13*E56)=G56,L56,IF(O6-(14*E56)=G56,L56,IF(O6-(15*E56)=G56,L56,IF(O6-(16*E56)=G56,L56,IF(O6-(17*E56)=G56,L56,IF(O6-(18*E56)=G56,L56,IF(O6-(19*E56)=G56,L56,IF(O6-(20*E56)=G56,L56,IF(O6-(21*E56)=G56,L56,IF(O6-(22*E56)=G56,L56,IF(O6-(23*E56)=G56,L56,IF(O6-(24*E56)=G56,L56,IF(O6-(25*E56)=G56,L56,""))))))))))))))))))))))))))</f>
        <v>28.98</v>
      </c>
      <c r="P56" s="56" t="str">
        <f>IF(G56=P6,L56,IF(P6-E56=G56,L56,IF(P6-(2*E56)=G56,L56,IF(P6-(3*E56)=G56,L56,IF(P6-(4*E56)=G56,L56,IF(P6-(5*E56)=G56,L56,IF(P6-(6*E56)=G56,L56,IF(P6-(7*E56)=G56,L56,IF(P6-(8*E56)=G56,L56,IF(P6-(9*E56)=G56,L56,IF(P6-(10*E56)=G56,L56,IF(P6-(11*E56)=G56,L56,IF(P6-(12*E56)=G56,L56,IF(P6-(13*E56)=G56,L56,IF(P6-(14*E56)=G56,L56,IF(P6-(15*E56)=G56,L56,IF(P6-(16*E56)=G56,L56,IF(P6-(17*E56)=G56,L56,IF(P6-(18*E56)=G56,L56,IF(P6-(19*E56)=G56,L56,IF(P6-(20*E56)=G56,L56,IF(P6-(21*E56)=G56,L56,IF(P6-(22*E56)=G56,L56,IF(P6-(23*E56)=G56,L56,IF(P6-(24*E56)=G56,L56,IF(P6-(25*E56)=G56,L56,""))))))))))))))))))))))))))</f>
        <v/>
      </c>
      <c r="Q56" s="56" t="str">
        <f>IF(G56=Q6,L56,IF(Q6-E56=G56,L56,IF(Q6-(2*E56)=G56,L56,IF(Q6-(3*E56)=G56,L56,IF(Q6-(4*E56)=G56,L56,IF(Q6-(5*E56)=G56,L56,IF(Q6-(6*E56)=G56,L56,IF(Q6-(7*E56)=G56,L56,IF(Q6-(8*E56)=G56,L56,IF(Q6-(9*E56)=G56,L56,IF(Q6-(10*E56)=G56,L56,IF(Q6-(11*E56)=G56,L56,IF(Q6-(12*E56)=G56,L56,IF(Q6-(13*E56)=G56,L56,IF(Q6-(14*E56)=G56,L56,IF(Q6-(15*E56)=G56,L56,IF(Q6-(16*E56)=G56,L56,IF(Q6-(17*E56)=G56,L56,IF(Q6-(18*E56)=G56,L56,IF(Q6-(19*E56)=G56,L56,IF(Q6-(20*E56)=G56,L56,IF(Q6-(21*E56)=G56,L56,IF(Q6-(22*E56)=G56,L56,IF(Q6-(23*E56)=G56,L56,IF(Q6-(24*E56)=G56,L56,IF(Q6-(25*E56)=G56,L56,""))))))))))))))))))))))))))</f>
        <v/>
      </c>
      <c r="R56" s="56" t="str">
        <f>IF(G56=R6,L56,IF(R6-E56=G56,L56,IF(R6-(2*E56)=G56,L56,IF(R6-(3*E56)=G56,L56,IF(R6-(4*E56)=G56,L56,IF(R6-(5*E56)=G56,L56,IF(R6-(6*E56)=G56,L56,IF(R6-(7*E56)=G56,L56,IF(R6-(8*E56)=G56,L56,IF(R6-(9*E56)=G56,L56,IF(R6-(10*E56)=G56,L56,IF(R6-(11*E56)=G56,L56,IF(R6-(12*E56)=G56,L56,IF(R6-(13*E56)=G56,L56,IF(R6-(14*E56)=G56,L56,IF(R6-(15*E56)=G56,L56,IF(R6-(16*E56)=G56,L56,IF(R6-(17*E56)=G56,L56,IF(R6-(18*E56)=G56,L56,IF(R6-(19*E56)=G56,L56,IF(R6-(20*E56)=G56,L56,IF(R6-(21*E56)=G56,L56,IF(R6-(22*E56)=G56,L56,IF(R6-(23*E56)=G56,L56,IF(R6-(24*E56)=G56,L56,IF(R6-(25*E56)=G56,L56,""))))))))))))))))))))))))))</f>
        <v/>
      </c>
      <c r="S56" s="56" t="str">
        <f>IF(G56=S6,L56,IF(S6-E56=G56,L56,IF(S6-(2*E56)=G56,L56,IF(S6-(3*E56)=G56,L56,IF(S6-(4*E56)=G56,L56,IF(S6-(5*E56)=G56,L56,IF(S6-(6*E56)=G56,L56,IF(S6-(7*E56)=G56,L56,IF(S6-(8*E56)=G56,L56,IF(S6-(9*E56)=G56,L56,IF(S6-(10*E56)=G56,L56,IF(S6-(11*E56)=G56,L56,IF(S6-(12*E56)=G56,L56,IF(S6-(13*E56)=G56,L56,IF(S6-(14*E56)=G56,L56,IF(S6-(15*E56)=G56,L56,IF(S6-(16*E56)=G56,L56,IF(S6-(17*E56)=G56,L56,IF(S6-(18*E56)=G56,L56,IF(S6-(19*E56)=G56,L56,IF(S6-(20*E56)=G56,L56,IF(S6-(21*E56)=G56,L56,IF(S6-(22*E56)=G56,L56,IF(S6-(23*E56)=G56,L56,IF(S6-(24*E56)=G56,L56,IF(S6-(25*E56)=G56,L56,""))))))))))))))))))))))))))</f>
        <v/>
      </c>
      <c r="T56" s="56" t="str">
        <f>IF(G56=T6,L56,IF(T6-E56=G56,L56,IF(T6-(2*E56)=G56,L56,IF(T6-(3*E56)=G56,L56,IF(T6-(4*E56)=G56,L56,IF(T6-(5*E56)=G56,L56,IF(T6-(6*E56)=G56,L56,IF(T6-(7*E56)=G56,L56,IF(T6-(8*E56)=G56,L56,IF(T6-(9*E56)=G56,L56,IF(T6-(10*E56)=G56,L56,IF(T6-(11*E56)=G56,L56,IF(T6-(12*E56)=G56,L56,IF(T6-(13*E56)=G56,L56,IF(T6-(14*E56)=G56,L56,IF(T6-(15*E56)=G56,L56,IF(T6-(16*E56)=G56,L56,IF(T6-(17*E56)=G56,L56,IF(T6-(18*E56)=G56,L56,IF(T6-(19*E56)=G56,L56,IF(T6-(20*E56)=G56,L56,IF(T6-(21*E56)=G56,L56,IF(T6-(22*E56)=G56,L56,IF(T6-(23*E56)=G56,L56,IF(T6-(24*E56)=G56,L56,IF(T6-(25*E56)=G56,L56,""))))))))))))))))))))))))))</f>
        <v/>
      </c>
      <c r="U56" s="56" t="str">
        <f>IF(G56=U6,L56,IF(U6-E56=G56,L56,IF(U6-(2*E56)=G56,L56,IF(U6-(3*E56)=G56,L56,IF(U6-(4*E56)=G56,L56,IF(U6-(5*E56)=G56,L56,IF(U6-(6*E56)=G56,L56,IF(U6-(7*E56)=G56,L56,IF(U6-(8*E56)=G56,L56,IF(U6-(9*E56)=G56,L56,IF(U6-(10*E56)=G56,L56,IF(U6-(11*E56)=G56,L56,IF(U6-(12*E56)=G56,L56,IF(U6-(13*E56)=G56,L56,IF(U6-(14*E56)=G56,L56,IF(U6-(15*E56)=G56,L56,IF(U6-(16*E56)=G56,L56,IF(U6-(17*E56)=G56,L56,IF(U6-(18*E56)=G56,L56,IF(U6-(19*E56)=G56,L56,IF(U6-(20*E56)=G56,L56,IF(U6-(21*E56)=G56,L56,IF(U6-(22*E56)=G56,L56,IF(U6-(23*E56)=G56,L56,IF(U6-(24*E56)=G56,L56,IF(U6-(25*E56)=G56,L56,""))))))))))))))))))))))))))</f>
        <v/>
      </c>
      <c r="V56" s="56" t="str">
        <f>IF(G56=V6,L56,IF(V6-E56=G56,L56,IF(V6-(2*E56)=G56,L56,IF(V6-(3*E56)=G56,L56,IF(V6-(4*E56)=G56,L56,IF(V6-(5*E56)=G56,L56,IF(V6-(6*E56)=G56,L56,IF(V6-(7*E56)=G56,L56,IF(V6-(8*E56)=G56,L56,IF(V6-(9*E56)=G56,L56,IF(V6-(10*E56)=G56,L56,IF(V6-(11*E56)=G56,L56,IF(V6-(12*E56)=G56,L56,IF(V6-(13*E56)=G56,L56,IF(V6-(14*E56)=G56,L56,IF(V6-(1*E56)=G56,L56,IF(V6-(16*E56)=G56,L56,IF(V6-(17*E56)=G56,L56,IF(V6-(18*E56)=G56,L56,IF(V6-(19*E56)=G56,L56,IF(V6-(20*E56)=G56,L56,IF(V6-(21*E56)=G56,L56,IF(V6-(22*E56)=G56,L56,IF(V6-(23*E56)=G56,L56,IF(V6-(24*E56)=G56,L56,IF(V6-(25*E56)=G56,L56,""))))))))))))))))))))))))))</f>
        <v/>
      </c>
      <c r="W56" s="56" t="str">
        <f>IF(G56=W6,L56,IF(W6-E56=G56,L56,IF(W6-(2*E56)=G56,L56,IF(W6-(3*E56)=G56,L56,IF(W6-(4*E56)=G56,L56,IF(W6-(5*E56)=G56,L56,IF(W6-(6*E56)=G56,L56,IF(W6-(7*E56)=G56,L56,IF(W6-(8*E56)=G56,L56,IF(W6-(9*E56)=G56,L56,IF(W6-(10*E56)=G56,L56,IF(W6-(11*E56)=G56,L56,IF(W6-(12*E56)=G56,L56,IF(W6-(13*E56)=G56,L56,IF(W6-(14*E56)=G56,L56,IF(W6-(15*E56)=G56,L56,IF(W6-(16*E56)=G56,L56,IF(W6-(17*E56)=G56,L56,IF(W6-(18*E56)=G56,L56,IF(W6-(19*E56)=G56,L56,IF(W6-(20*E56)=G56,L56,IF(W6-(21*E56)=G56,L56,IF(W6-(22*E56)=G56,L56,IF(W6-(23*E56)=G56,L56,IF(W6-(24*E56)=G56,L56,IF(W6-(25*E56)=G56,L56,""))))))))))))))))))))))))))</f>
        <v/>
      </c>
      <c r="X56" s="56" t="str">
        <f>IF(G56=X6,L56,IF(X6-E56=G56,L56,IF(X6-(2*E56)=G56,L56,IF(X6-(3*E56)=G56,L56,IF(X6-(4*E56)=G56,L56,IF(X6-(5*E56)=G56,L56,IF(X6-(6*E56)=G56,L56,IF(X6-(7*E56)=G56,L56,IF(X6-(8*E56)=G56,L56,IF(X6-(9*E56)=G56,L56,IF(X6-(10*E56)=G56,L56,IF(X6-(11*E56)=G56,L56,IF(X6-(12*E56)=G56,L56,IF(X6-(13*E56)=G56,L56,IF(X6-(14*E56)=G56,L56,IF(X6-(15*E56)=G56,L56,IF(X6-(16*E56)=G56,L56,IF(X6-(17*E56)=G56,L56,IF(X6-(18*E56)=G56,L56,IF(X6-(19*E56)=G56,L56,IF(X6-(20*E56)=G56,L56,IF(X6-(21*E56)=G56,L56,IF(X6-(22*E56)=G56,L56,IF(X6-(23*E56)=G56,L56,IF(X6-(24*E56)=G56,L56,IF(X6-(25*E56)=G56,L56,""))))))))))))))))))))))))))</f>
        <v/>
      </c>
      <c r="Y56" s="56" t="str">
        <f>IF(G56=Y6,L56,IF(Y6-E56=G56,L56,IF(Y6-(2*E56)=G56,L56,IF(Y6-(3*E56)=G56,L56,IF(Y6-(4*E56)=G56,L56,IF(Y6-(5*E56)=G56,L56,IF(Y6-(6*E56)=G56,L56,IF(Y6-(7*E56)=G56,L56,IF(Y6-(8*E56)=G56,L56,IF(Y6-(9*E56)=G56,L56,IF(Y6-(10*E56)=G56,L56,IF(Y6-(11*E56)=G56,L56,IF(Y6-(12*E56)=G56,L56,IF(Y6-(13*E56)=G56,L56,IF(Y6-(14*E56)=G56,L56,IF(Y6-(15*E56)=G56,L56,IF(Y6-(16*E56)=G56,L56,IF(Y6-(17*E56)=G56,L56,IF(Y6-(18*E56)=G56,L56,IF(Y6-(19*E56)=G56,L56,IF(Y6-(20*E56)=G56,L56,IF(Y6-(21*E56)=G56,L56,IF(Y6-(22*E56)=G56,L56,IF(Y6-(23*E56)=G56,L56,IF(Y6-(24*E56)=G56,L56,IF(Y6-(25*E56)=G56,L56,""))))))))))))))))))))))))))</f>
        <v/>
      </c>
      <c r="Z56" s="56" t="str">
        <f>IF(G56=Z6,L56,IF(Z6-E56=G56,L56,IF(Z6-(2*E56)=G56,L56,IF(Z6-(3*E56)=G56,L56,IF(Z6-(4*E56)=G56,L56,IF(Z6-(5*E56)=G56,L56,IF(Z6-(6*E56)=G56,L56,IF(Z6-(7*E56)=G56,L56,IF(Z6-(8*E56)=G56,L56,IF(Z6-(9*E56)=G56,L56,IF(Z6-(10*E56)=G56,L56,IF(Z6-(11*E56)=G56,L56,IF(Z6-(12*E56)=G56,L56,IF(Z6-(13*E56)=G56,L56,IF(Z6-(14*E56)=G56,L56,IF(Z6-(15*E56)=G56,L56,IF(Z6-(16*E56)=G56,L56,IF(Z6-(17*E56)=G56,L56,IF(Z6-(18*E56)=G56,L56,IF(Z6-(19*E56)=G56,L56,IF(Z6-(20*E56)=G56,L56,IF(Z6-(21*E56)=G56,L56,IF(Z6-(22*E56)=G56,L56,IF(Z6-(23*E56)=G56,L56,IF(Z6-(24*E56)=G56,L56,IF(Z6-(25*E56)=G56,L56,""))))))))))))))))))))))))))</f>
        <v/>
      </c>
      <c r="AA56" s="56" t="str">
        <f>IF(G56=AA6,L56,IF(AA6-E56=G56,L56,IF(AA6-(2*E56)=G56,L56,IF(AA6-(3*E56)=G56,L56,IF(AA6-(4*E56)=G56,L56,IF(AA6-(5*E56)=G56,L56,IF(AA6-(6*E56)=G56,L56,IF(AA6-(7*E56)=G56,L56,IF(AA6-(8*E56)=G56,L56,IF(AA6-(9*E56)=G56,L56,IF(AA6-(10*E56)=G56,L56,IF(AA6-(11*E56)=G56,L56,IF(AA6-(12*E56)=G56,L56,IF(AA6-(13*E56)=G56,L56,IF(AA6-(14*E56)=G56,L56,IF(AA6-(15*E56)=G56,L56,IF(AA6-(16*E56)=G56,L56,IF(AA6-(17*E56)=G56,L56,IF(AA6-(18*E56)=G56,L56,IF(AA6-(19*E56)=G56,L56,IF(AA6-(20*E56)=G56,L56,IF(AA6-(21*E56)=G56,L56,IF(AA6-(22*E56)=G56,L56,IF(AA6-(23*E56)=G56,L56,IF(AA6-(24*E56)=G56,L56,IF(AA6-(25*E56)=G56,L56,""))))))))))))))))))))))))))</f>
        <v/>
      </c>
      <c r="AB56" s="56" t="str">
        <f>IF(G56=AB6,L56,IF(AB6-E56=G56,L56,IF(AB6-(2*E56)=G56,L56,IF(AB6-(3*E56)=G56,L56,IF(AB6-(4*E56)=G56,L56,IF(AB6-(5*E56)=G56,L56,IF(AB6-(6*E56)=G56,L56,IF(AB6-(7*E56)=G56,L56,IF(AB6-(8*E56)=G56,L56,IF(AB6-(9*E56)=G56,L56,IF(AB6-(10*E56)=G56,L56,IF(AB6-(11*E56)=G56,L56,IF(AB6-(12*E56)=G56,L56,IF(AB6-(13*E56)=G56,L56,IF(AB6-(14*E56)=G56,L56,IF(AB6-(15*E56)=G56,L56,IF(AB6-(16*E56)=G56,L56,IF(AB6-(17*E56)=G56,L56,IF(AB6-(18*E56)=G56,L56,IF(AB6-(19*E56)=G56,L56,IF(AB6-(20*E56)=G56,L56,IF(AB6-(21*E56)=G56,L56,IF(AB6-(22*E56)=G56,L56,IF(AB6-(23*E56)=G56,L56,IF(AB6-(24*E56)=G56,L56,IF(AB6-(25*E56)=G56,L56,""))))))))))))))))))))))))))</f>
        <v/>
      </c>
      <c r="AC56" s="56" t="str">
        <f>IF(G56=AC6,L56,IF(AC6-E56=G56,L56,IF(AC6-(2*E56)=G56,L56,IF(AC6-(3*E56)=G56,L56,IF(AC6-(4*E56)=G56,L56,IF(AC6-(5*E56)=G56,L56,IF(AC6-(6*E56)=G56,L56,IF(AC6-(7*E56)=G56,L56,IF(AC6-(8*E56)=G56,L56,IF(AC6-(9*E56)=G56,L56,IF(AC6-(10*E56)=G56,L56,IF(AC6-(11*E56)=G56,L56,IF(AC6-(12*E56)=G56,L56,IF(AC6-(13*E56)=G56,L56,IF(AC6-(14*E56)=G56,L56,IF(AC6-(15*E56)=G56,L56,IF(AC6-(16*E56)=G56,L56,IF(AC6-(17*E56)=G56,L56,IF(AC6-(18*E56)=G56,L56,IF(AC6-(19*E56)=G56,L56,IF(AC6-(20*E56)=G56,L56,IF(AC6-(21*E56)=G56,L56,IF(AC6-(22*E56)=G56,L56,IF(AC6-(23*E56)=G56,L56,IF(AC6-(24*E56)=G56,L56,IF(AC6-(25*E56)=G56,L56,""))))))))))))))))))))))))))</f>
        <v/>
      </c>
      <c r="AD56" s="56">
        <f>IF(G56=AD6,L56,IF(AD6-E56=G56,L56,IF(AD6-(2*E56)=G56,L56,IF(AD6-(3*E56)=G56,L56,IF(AD6-(4*E56)=G56,L56,IF(AD6-(5*E56)=G56,L56,IF(AD6-(6*E56)=G56,L56,IF(AD6-(7*E56)=G56,L56,IF(AD6-(8*E56)=G56,L56,IF(AD6-(9*E56)=G56,L56,IF(AD6-(10*E56)=G56,L56,IF(AD6-(11*E56)=G56,L56,IF(AD6-(12*E56)=G56,L56,IF(AD6-(13*E56)=G56,L56,IF(AD6-(14*E56)=G56,L56,IF(AD6-(15*E56)=G56,L56,IF(AD6-(16*E56)=G56,L56,IF(AD6-(17*E56)=G56,L56,IF(AD6-(18*E56)=G56,L56,IF(AD6-(19*E56)=G56,L56,IF(AD6-(20*E56)=G56,L56,IF(AD6-(21*E56)=G56,L56,IF(AD6-(22*E56)=G56,L56,IF(AD6-(23*E56)=G56,L56,IF(AD6-(24*E56)=G56,L56,IF(AD6-(25*E56)=G56,L56,""))))))))))))))))))))))))))</f>
        <v>28.98</v>
      </c>
      <c r="AE56" s="56" t="str">
        <f>IF(G56=AE6,L56,IF(AE6-E56=G56,L56,IF(AE6-(2*E56)=G56,L56,IF(AE6-(3*E56)=G56,L56,IF(AE6-(4*E56)=G56,L56,IF(AE6-(5*E56)=G56,L56,IF(AE6-(6*E56)=G56,L56,IF(AE6-(7*E56)=G56,L56,IF(AE6-(8*E56)=G56,L56,IF(AE6-(9*E56)=G56,L56,IF(AE6-(10*E56)=G56,L56,IF(AE6-(11*E56)=G56,L56,IF(AE6-(12*E56)=G56,L56,IF(AE6-(13*E56)=G56,L56,IF(AE6-(14*E56)=G56,L56,IF(AE6-(15*E56)=G56,L56,IF(AE6-(16*E56)=G56,L56,IF(AE6-(17*E56)=G56,L56,IF(AE6-(18*E56)=G56,L56,IF(AE6-(19*E56)=G56,L56,IF(AE6-(20*E56)=G56,L56,IF(AE6-(21*E56)=G56,L56,IF(AE6-(22*E56)=G56,L56,IF(AE6-(23*E56)=G56,L56,IF(AE6-(24*E56)=G56,L56,IF(AE6-(25*E56)=G56,L56,""))))))))))))))))))))))))))</f>
        <v/>
      </c>
      <c r="AF56" s="56" t="str">
        <f>IF(G56=AF6,L56,IF(AF6-E56=G56,L56,IF(AF6-(2*E56)=G56,L56,IF(AF6-(3*E56)=G56,L56,IF(AF6-(4*E56)=G56,L56,IF(AF6-(5*E56)=G56,L56,IF(AF6-(6*E56)=G56,L56,IF(AF6-(7*E56)=G56,L56,IF(AF6-(8*E56)=G56,L56,IF(AF6-(9*E56)=G56,L56,IF(AF6-(10*E56)=G56,L56,IF(AF6-(11*E56)=G56,L56,IF(AF6-(12*E56)=G56,L56,IF(AF6-(13*E56)=G56,L56,IF(AF6-(14*E56)=G56,L56,IF(AF6-(15*E56)=G56,L56,IF(AF6-(16*E56)=G56,L56,IF(AF6-(17*E56)=G56,L56,IF(AF6-(18*E56)=G56,L56,IF(AF6-(19*E56)=G56,L56,IF(AF6-(20*E56)=G56,L56,IF(AF6-(21*E56)=G56,L56,IF(AF6-(22*E56)=G56,L56,IF(AF6-(23*E56)=G56,L56,IF(AF6-(24*E56)=G56,L56,IF(AF6-(25*E56)=G56,L56,""))))))))))))))))))))))))))</f>
        <v/>
      </c>
      <c r="AG56" s="56" t="str">
        <f>IF(G56=AG6,L56,IF(AG6-E56=G56,L56,IF(AG6-(2*E56)=G56,L56,IF(AG6-(3*E56)=G56,L56,IF(AG6-(4*E56)=G56,L56,IF(AG6-(5*E56)=G56,L56,IF(AG6-(6*E56)=G56,L56,IF(AG6-(7*E56)=G56,L56,IF(AG6-(8*E56)=G56,L56,IF(AG6-(9*E56)=G56,L56,IF(AG6-(10*E56)=G56,L56,IF(AG6-(11*E56)=G56,L56,IF(AG6-(12*E56)=G56,L56,IF(AG6-(13*E56)=G56,L56,IF(AG6-(14*E56)=G56,L56,IF(AG6-(15*E56)=G56,L56,IF(AG6-(16*E56)=G56,L56,IF(AG6-(17*E56)=G56,L56,IF(AG6-(18*E56)=G56,L56,IF(AG6-(19*E56)=G56,L56,IF(AG6-(20*E56)=G56,L56,IF(AG6-(21*E56)=G56,L56,IF(AG6-(22*E56)=G56,L56,IF(AG6-(23*E56)=G56,L56,IF(AG6-(24*E56)=G56,L56,IF(AG6-(25*E56)=G56,L56,""))))))))))))))))))))))))))</f>
        <v/>
      </c>
      <c r="AH56" s="56" t="str">
        <f>IF(G56=AH6,L56,IF(AH6-E56=G56,L56,IF(AH6-(2*E56)=G56,L56,IF(AH6-(3*E56)=G56,L56,IF(AH6-(4*E56)=G56,L56,IF(AH6-(5*E56)=G56,L56,IF(AH6-(6*E56)=G56,L56,IF(AH6-(7*E56)=G56,L56,IF(AH6-(8*E56)=G56,L56,IF(AH6-(9*E56)=G56,L56,IF(AH6-(10*E56)=G56,L56,IF(AH6-(11*E56)=G56,L56,IF(AH6-(12*E56)=G56,L56,IF(AH6-(13*E56)=G56,L56,IF(AH6-(14*E56)=G56,L56,IF(AH6-(15*E56)=G56,L56,IF(AH6-(16*E56)=G56,L56,IF(AH6-(17*E56)=G56,L56,IF(AH6-(18*E56)=G56,L56,IF(AH6-(19*E56)=G56,L56,IF(AH6-(20*E56)=G56,L56,IF(AH6-(21*E56)=G56,L56,IF(AH6-(22*E56)=G56,L56,IF(AH6-(23*E56)=G56,L56,IF(AH6-(24*E56)=G56,L56,IF(AH6-(25*E56)=G56,L56,""))))))))))))))))))))))))))</f>
        <v/>
      </c>
      <c r="AI56" s="56" t="str">
        <f>IF(G56=AI6,L56,IF(AI6-E56=G56,L56,IF(AI6-(2*E56)=G56,L56,IF(AI6-(3*E56)=G56,L56,IF(AI6-(4*E56)=G56,L56,IF(AI6-(5*E56)=G56,L56,IF(AI6-(6*E56)=G56,L56,IF(AI6-(7*E56)=G56,L56,IF(AI6-(8*E56)=G56,L56,IF(AI6-(9*E56)=G56,L56,IF(AI6-(10*E56)=G56,L56,IF(AI6-(11*E56)=G56,L56,IF(AI6-(12*E56)=G56,L56,IF(AI6-(13*E56)=G56,L56,IF(AI6-(14*E56)=G56,L56,IF(AI6-(15*E56)=G56,L56,IF(AI6-(16*E56)=G56,L56,IF(AI6-(17*E56)=G56,L56,IF(AI6-(18*E56)=G56,L56,IF(AI6-(19*E56)=G56,L56,IF(AI6-(20*E56)=G56,L56,IF(AI6-(21*E56)=G56,L56,IF(AI6-(22*E56)=G56,L56,IF(AI6-(23*E56)=G56,L56,IF(AI6-(24*E56)=G56,L56,IF(AI6-(25*E56)=G56,L56,""))))))))))))))))))))))))))</f>
        <v/>
      </c>
      <c r="AJ56" s="62" t="str">
        <f>IF(G56=AJ6,L56,IF(AJ6-E56=G56,L56,IF(AJ6-(2*E56)=G56,L56,IF(AJ6-(3*E56)=G56,L56,IF(AJ6-(4*E56)=G56,L56,IF(AJ6-(5*E56)=G56,L56,IF(AJ6-(6*E56)=G56,L56,IF(AJ6-(7*E56)=G56,L56,IF(AJ6-(8*E56)=G56,L56,IF(AJ6-(9*E56)=G56,L56,IF(AJ6-(10*E56)=G56,L56,IF(AJ6-(11*E56)=G56,L56,IF(AJ6-(12*E56)=G56,L56,IF(AJ6-(13*E56)=G56,L56,IF(AJ6-(14*E56)=G56,L56,IF(AJ6-(15*E56)=G56,L56,IF(AJ6-(16*E56)=G56,L56,IF(AJ6-(17*E56)=G56,L56,IF(AJ6-(18*E56)=G56,L56,IF(AJ6-(19*E56)=G56,L56,IF(AJ6-(20*E56)=G56,L56,IF(AJ6-(21*E56)=G56,L56,IF(AJ6-(22*E56)=G56,L56,IF(AJ6-(23*E56)=G56,L56,IF(AJ6-(24*E56)=G56,L56,IF(AJ6-(25*E56)=G56,L56,""))))))))))))))))))))))))))</f>
        <v/>
      </c>
      <c r="AK56" s="56" t="str">
        <f>IF(G56=AK6,L56,IF(AK6-E56=G56,L56,IF(AK6-(2*E56)=G56,L56,IF(AK6-(3*E56)=G56,L56,IF(AK6-(4*E56)=G56,L56,IF(AK6-(5*E56)=G56,L56,IF(AK6-(6*E56)=G56,L56,IF(AK6-(7*E56)=G56,L56,IF(AK6-(8*E56)=G56,L56,IF(AK6-(9*E56)=G56,L56,IF(AK6-(10*E56)=G56,L56,IF(AK6-(11*E56)=G56,L56,IF(AK6-(12*E56)=G56,L56,IF(AK6-(13*E56)=G56,L56,IF(AK6-(14*E56)=G56,L56,IF(AK6-(15*E56)=G56,L56,IF(AK6-(16*E56)=G56,L56,IF(AK6-(17*E56)=G56,L56,IF(AK6-(18*E56)=G56,L56,IF(AK6-(19*E56)=G56,L56,IF(AK6-(20*E56)=G56,L56,IF(AK6-(21*E56)=G56,L56,IF(AK6-(22*E56)=G56,L56,IF(AK6-(23*E56)=G56,L56,IF(AK6-(24*E56)=G56,L56,IF(AK6-(25*E56)=G56,L56,""))))))))))))))))))))))))))</f>
        <v/>
      </c>
      <c r="AL56" s="56" t="str">
        <f>IF(G56=AL6,L56,IF(AL6-E56=G56,L56,IF(AL6-(2*E56)=G56,L56,IF(AL6-(3*E56)=G56,L56,IF(AL6-(4*E56)=G56,L56,IF(AL6-(5*E56)=G56,L56,IF(AL6-(6*E56)=G56,L56,IF(AL6-(7*E56)=G56,L56,IF(AL6-(8*E56)=G56,L56,IF(AL6-(9*E56)=G56,L56,IF(AL6-(10*E56)=G56,L56,IF(AL6-(11*E56)=G56,L56,IF(AL6-(12*E56)=G56,L56,IF(AL6-(13*E56)=G56,L56,IF(AL6-(14*E56)=G56,L56,IF(AL6-(15*E56)=G56,L56,IF(AL6-(16*E56)=G56,L56,IF(AL6-(17*E56)=G56,L56,IF(AL6-(18*E56)=G56,L56,IF(AL6-(19*E56)=G56,L56,IF(AL6-(20*E56)=G56,L56,IF(AL6-(21*E56)=G56,L56,IF(AL6-(22*E56)=G56,L56,IF(AL6-(23*E56)=G56,L56,IF(AL6-(24*E56)=G56,L56,IF(AL6-(25*E56)=G56,L56,""))))))))))))))))))))))))))</f>
        <v/>
      </c>
      <c r="AM56" s="56" t="str">
        <f>IF(G56=AM6,L56,IF(AM6-E56=G56,L56,IF(AM6-(2*E56)=G56,L56,IF(AM6-(3*E56)=G56,L56,IF(AM6-(4*E56)=G56,L56,IF(AM6-(5*E56)=G56,L56,IF(AM6-(6*E56)=G56,L56,IF(AM6-(7*E56)=G56,L56,IF(AM6-(8*E56)=G56,L56,IF(AM6-(9*E56)=G56,L56,IF(AM6-(10*E56)=G56,L56,IF(AM6-(11*E56)=G56,L56,IF(AM6-(12*E56)=G56,L56,IF(AM6-(13*E56)=G56,L56,IF(AM6-(14*E56)=G56,L56,IF(AM6-(15*E56)=G56,L56,IF(AM6-(16*E56)=G56,L56,IF(AM6-(17*E56)=G56,L56,IF(AM6-(18*E56)=G56,L56,IF(AM6-(19*E56)=G56,L56,IF(AM6-(20*E56)=G56,L56,IF(AM6-(21*E56)=G56,L56,IF(AM6-(22*E56)=G56,L56,IF(AM6-(23*E56)=G56,L56,IF(AM6-(24*E56)=G56,L56,IF(AM6-(25*E56)=G56,L56,""))))))))))))))))))))))))))</f>
        <v/>
      </c>
      <c r="AN56" s="62" t="str">
        <f>IF(G56=AN6,L56,IF(AN6-E56=G56,L56,IF(AN6-(2*E56)=G56,L56,IF(AN6-(3*E56)=G56,L56,IF(AN6-(4*E56)=G56,L56,IF(AN6-(5*E56)=G56,L56,IF(AN6-(6*E56)=G56,L56,IF(AN6-(7*E56)=G56,L56,IF(AN6-(8*E56)=G56,L56,IF(AN6-(9*E56)=G56,L56,IF(AN6-(10*E56)=G56,L56,IF(AN6-(11*E56)=G56,L56,IF(AN6-(12*E56)=G56,L56,IF(AN6-(13*E56)=G56,L56,IF(AN6-(14*E56)=G56,L56,IF(AN6-(15*E56)=G56,L56,IF(AN6-(16*E56)=G56,L56,IF(AN6-(17*E56)=G56,L56,IF(AN6-(18*E56)=G56,L56,IF(AN6-(19*E56)=G56,L56,IF(AN6-(20*E56)=G56,L56,IF(AN6-(21*E56)=G56,L56,IF(AN6-(22*E56)=G56,L56,IF(AN6-(23*E56)=G56,L56,IF(AN6-(24*E56)=G56,L56,IF(AN6-(25*E56)=G56,L56,""))))))))))))))))))))))))))</f>
        <v/>
      </c>
      <c r="AO56" s="56" t="str">
        <f>IF(G56=AO6,L56,IF(AO6-E56=G56,L56,IF(AO6-(2*E56)=G56,L56,IF(AO6-(3*E56)=G56,L56,IF(AO6-(4*E56)=G56,L56,IF(AO6-(5*E56)=G56,L56,IF(AO6-(6*E56)=G56,L56,IF(AO6-(7*E56)=G56,L56,IF(AO6-(8*E56)=G56,L56,IF(AO6-(9*E56)=G56,L56,IF(AO6-(10*E56)=G56,L56,IF(AO6-(11*E56)=G56,L56,IF(AO6-(12*E56)=G56,L56,IF(AO6-(13*E56)=G56,L56,IF(AO6-(14*E56)=G56,L56,IF(AO6-(15*E56)=G56,L56,IF(AO6-(16*E56)=G56,L56,IF(AO6-(17*E56)=G56,L56,IF(AO6-(18*E56)=G56,L56,IF(AO6-(19*E56)=G56,L56,IF(AO6-(20*E56)=G56,L56,IF(AO6-(21*E56)=G56,L56,IF(AO6-(22*E56)=G56,L56,IF(AO6-(23*E56)=G56,L56,IF(AO6-(24*E56)=G56,L56,IF(AO6-(25*E56)=G56,L56,""))))))))))))))))))))))))))</f>
        <v/>
      </c>
      <c r="AP56" s="56" t="str">
        <f>IF(G56=AP6,L56,IF(AP6-E56=G56,L56,IF(AP6-(2*E56)=G56,L56,IF(AP6-(3*E56)=G56,L56,IF(AP6-(4*E56)=G56,L56,IF(AP6-(5*E56)=G56,L56,IF(AP6-(6*E56)=G56,L56,IF(AP6-(7*E56)=G56,L56,IF(AP6-(8*E56)=G56,L56,IF(AP6-(9*E56)=G56,L56,IF(AP6-(10*E56)=G56,L56,IF(AP6-(11*E56)=G56,L56,IF(AP6-(12*E56)=G56,L56,IF(AP6-(13*E56)=G56,L56,IF(AP6-(14*E56)=G56,L56,IF(AP6-(15*E56)=G56,L56,IF(AP6-(16*E56)=G56,L56,IF(AP6-(17*E56)=G56,L56,IF(AP6-(18*E56)=G56,L56,IF(AP6-(19*E56)=G56,L56,IF(AP6-(20*E56)=G56,L56,IF(AP6-(21*E56)=G56,L56,IF(AP6-(22*E56)=G56,L56,IF(AP6-(23*E56)=G56,L56,IF(AP6-(24*E56)=G56,L56,IF(AP6-(25*E56)=G56,L56,""))))))))))))))))))))))))))</f>
        <v/>
      </c>
      <c r="AQ56" s="56" t="str">
        <f>IF(G56=AQ6,L56,IF(AQ6-E56=G56,L56,IF(AQ6-(2*E56)=G56,L56,IF(AQ6-(3*E56)=G56,L56,IF(AQ6-(4*E56)=G56,L56,IF(AQ6-(5*E56)=G56,L56,IF(AQ6-(6*E56)=G56,L56,IF(AQ6-(7*E56)=G56,L56,IF(AQ6-(8*E56)=G56,L56,IF(AQ6-(9*E56)=G56,L56,IF(AQ6-(10*E56)=G56,L56,IF(AQ6-(11*E56)=G56,L56,IF(AQ6-(12*E56)=G56,L56,IF(AQ6-(13*E56)=G56,L56,IF(AQ6-(14*E56)=G56,L56,IF(AQ6-(15*E56)=G56,L56,IF(AQ6-(16*E56)=G56,L56,IF(AQ6-(17*E56)=G56,L56,IF(AQ6-(18*E56)=G56,L56,IF(AQ6-(19*E56)=G56,L56,IF(AQ6-(20*E56)=G56,L56,IF(AQ6-(21*E56)=G56,L56,IF(AQ6-(22*E56)=G56,L56,IF(AQ6-(23*E56)=G56,L56,IF(AQ6-(24*E56)=G56,L56,IF(AQ6-(25*E56)=G56,L56,""))))))))))))))))))))))))))</f>
        <v/>
      </c>
      <c r="AR56" s="56" t="str">
        <f>IF(G56=AR6,L56,IF(AR6-E56=G56,L56,IF(AR6-(2*E56)=G56,L56,IF(AR6-(3*E56)=G56,L56,IF(AR6-(4*E56)=G56,L56,IF(AR6-(5*E56)=G56,L56,IF(AR6-(6*E56)=G56,L56,IF(AR6-(7*E56)=G56,L56,IF(AR6-(8*E56)=G56,L56,IF(AR6-(9*E56)=G56,L56,IF(AR6-(10*E56)=G56,L56,IF(AR6-(11*E56)=G56,L56,IF(AR6-(12*E56)=G56,L56,IF(AR6-(13*E56)=G56,L56,IF(AR6-(14*E56)=G56,L56,IF(AR6-(15*E56)=G56,L56,IF(AR6-(16*E56)=G56,L56,IF(AR6-(17*E56)=G56,L56,IF(AR6-(18*E56)=G56,L56,IF(AR6-(19*E56)=G56,L56,IF(AR6-(20*E56)=G56,L56,IF(AR6-(21*E56)=G56,L56,IF(AR6-(22*E56)=G56,L56,IF(AR6-(23*E56)=G56,L56,IF(AR6-(24*E56)=G56,L56,IF(AR6-(25*E56)=G56,L56,""))))))))))))))))))))))))))</f>
        <v/>
      </c>
      <c r="AS56" s="56">
        <f>IF(G56=AS6,L56,IF(AS6-E56=G56,L56,IF(AS6-(2*E56)=G56,L56,IF(AS6-(3*E56)=G56,L56,IF(AS6-(4*E56)=G56,L56,IF(AS6-(5*E56)=G56,L56,IF(AS6-(6*E56)=G56,L56,IF(AS6-(7*E56)=G56,L56,IF(AS6-(8*E56)=G56,L56,IF(AS6-(9*E56)=G56,L56,IF(AS6-(10*E56)=G56,L56,IF(AS6-(11*E56)=G56,L56,IF(AS6-(12*E56)=G56,L56,IF(AS6-(13*E56)=G56,L56,IF(AS6-(14*E56)=G56,L56,IF(AS6-(15*E56)=G56,L56,IF(AS6-(16*E56)=G56,L56,IF(AS6-(17*E56)=G56,L56,IF(AS6-(18*E56)=G56,L56,IF(AS6-(19*E56)=G56,L56,IF(AS6-(20*E56)=G56,L56,IF(AS6-(21*E56)=G56,L56,IF(AS6-(22*E56)=G56,L56,IF(AS6-(23*E56)=G56,L56,IF(AS6-(24*E56)=G56,L56,IF(AS6-(25*E56)=G56,L56,""))))))))))))))))))))))))))</f>
        <v>28.98</v>
      </c>
      <c r="AT56" s="56" t="str">
        <f>IF(G56=AT6,L56,IF(AT6-E56=G56,L56,IF(AT6-(2*E56)=G56,L56,IF(AT6-(3*E56)=G56,L56,IF(AT6-(4*E56)=G56,L56,IF(AT6-(5*E56)=G56,L56,IF(AT6-(6*E56)=G56,L56,IF(AT6-(7*E56)=G56,L56,IF(AT6-(8*E56)=G56,L56,IF(AT6-(9*E56)=G56,L56,IF(AT6-(10*E56)=G56,L56,IF(AT6-(11*E56)=G56,L56,IF(AT6-(12*E56)=G56,L56,IF(AT6-(13*E56)=G56,L56,IF(AT6-(14*E56)=G56,L56,IF(AT6-(15*E56)=G56,L56,IF(AT6-(16*E56)=G56,L56,IF(AT6-(17*E56)=G56,L56,IF(AT6-(18*E56)=G56,L56,IF(AT6-(19*E56)=G56,L56,IF(AT6-(20*E56)=G56,L56,IF(AT6-(21*E56)=G56,L56,IF(AT6-(22*E56)=G56,L56,IF(AT6-(23*E56)=G56,L56,IF(AT6-(24*E56)=G56,L56,IF(AT6-(25*E56)=G56,L56,""))))))))))))))))))))))))))</f>
        <v/>
      </c>
      <c r="AU56" s="56" t="str">
        <f>IF(G56=AU6,L56,IF(AU6-E56=G56,L56,IF(AU6-(2*E56)=G56,L56,IF(AU6-(3*E56)=G56,L56,IF(AU6-(4*E56)=G56,L56,IF(AU6-(5*E56)=G56,L56,IF(AU6-(6*E56)=G56,L56,IF(AU6-(7*E56)=G56,L56,IF(AU6-(8*E56)=G56,L56,IF(AU6-(9*E56)=G56,L56,IF(AU6-(10*E56)=G56,L56,IF(AU6-(11*E56)=G56,L56,IF(AU6-(12*E56)=G56,L56,IF(AU6-(13*E56)=G56,L56,IF(AU6-(14*E56)=G56,L56,IF(AU6-(15*E56)=G56,L56,IF(AU6-(16*E56)=G56,L56,IF(AU6-(17*E56)=G56,L56,IF(AU6-(18*E56)=G56,L56,IF(AU6-(19*E56)=G56,L56,IF(AU6-(20*E56)=G56,L56,IF(AU6-(21*E56)=G56,L56,IF(AU6-(22*E56)=G56,L56,IF(AU6-(23*E56)=G56,L56,IF(AU6-(24*E56)=G56,L56,IF(AU6-(25*E56)=G56,L56,""))))))))))))))))))))))))))</f>
        <v/>
      </c>
      <c r="AV56" s="56" t="str">
        <f>IF(G56=AV6,L56,IF(AV6-E56=G56,L56,IF(AV6-(2*E56)=G56,L56,IF(AV6-(3*E56)=G56,L56,IF(AV6-(4*E56)=G56,L56,IF(AV6-(5*E56)=G56,L56,IF(AV6-(6*E56)=G56,L56,IF(AV6-(7*E56)=G56,L56,IF(AV6-(8*E56)=G56,L56,IF(AV6-(9*E56)=G56,L56,IF(AV6-(10*E56)=G56,L56,IF(AV6-(11*E56)=G56,L56,IF(AV6-(12*E56)=G56,L56,IF(AV6-(13*E56)=G56,L56,IF(AV6-(14*E56)=G56,L56,IF(AV6-(15*E56)=G56,L56,IF(AV6-(16*E56)=G56,L56,IF(AV6-(17*E56)=G56,L56,IF(AV6-(18*E56)=G56,L56,IF(AV6-(19*E56)=G56,L56,IF(AV6-(20*E56)=G56,L56,IF(AV6-(21*E56)=G56,L56,IF(AV6-(22*E56)=G56,L56,IF(AV6-(23*E56)=G56,L56,IF(AV6-(24*E56)=G56,L56,IF(AV6-(25*E56)=G56,L56,""))))))))))))))))))))))))))</f>
        <v/>
      </c>
      <c r="AW56" s="56" t="str">
        <f>IF(G56=AW6,L56,IF(AW6-E56=G56,L56,IF(AW6-(2*E56)=G56,L56,IF(AW6-(3*E56)=G56,L56,IF(AW6-(4*E56)=G56,L56,IF(AW6-(5*E56)=G56,L56,IF(AW6-(6*E56)=G56,L56,IF(AW6-(7*E56)=G56,L56,IF(AW6-(8*E56)=G56,L56,IF(AW6-(9*E56)=G56,L56,IF(AW6-(10*E56)=G56,L56,IF(AW6-(11*E56)=G56,L56,IF(AW6-(12*E56)=G56,L56,IF(AW6-(13*E56)=G56,L56,IF(AW6-(14*E56)=G56,L56,IF(AW6-(15*E56)=G56,L56,IF(AW6-(16*E56)=G56,L56,IF(AW6-(17*E56)=G56,L56,IF(AW6-(18*E56)=G56,L56,IF(AW6-(19*E56)=G56,L56,IF(AW6-(20*E56)=G56,L56,IF(AW6-(21*E56)=G56,L56,IF(AW6-(22*E56)=G56,L56,IF(AW6-(23*E56)=G56,L56,IF(AW6-(24*E56)=G56,L56,IF(AW6-(25*E56)=G56,L56,""))))))))))))))))))))))))))</f>
        <v/>
      </c>
      <c r="AX56" s="56" t="str">
        <f>IF(G56=AX6,L56,IF(AX6-E56=G56,L56,IF(AX6-(2*E56)=G56,L56,IF(AX6-(3*E56)=G56,L56,IF(AX6-(4*E56)=G56,L56,IF(AX6-(5*E56)=G56,L56,IF(AX6-(6*E56)=G56,L56,IF(AX6-(7*E56)=G56,L56,IF(AX6-(8*E56)=G56,L56,IF(AX6-(9*E56)=G56,L56,IF(AX6-(10*E56)=G56,L56,IF(AX6-(11*E56)=G56,L56,IF(AX6-(12*E56)=G56,L56,IF(AX6-(13*E56)=G56,L56,IF(AX6-(14*E56)=G56,L56,IF(AX6-(15*E56)=G56,L56,IF(AX6-(16*E56)=G56,L56,IF(AX6-(17*E56)=G56,L56,IF(AX6-(18*E56)=G56,L56,IF(AX6-(19*E56)=G56,L56,IF(AX6-(20*E56)=G56,L56,IF(AX6-(21*E56)=G56,L56,IF(AX6-(22*E56)=G56,L56,IF(AX6-(23*E56)=G56,L56,IF(AX6-(24*E56)=G56,L56,IF(AX6-(25*E56)=G56,L56,""))))))))))))))))))))))))))</f>
        <v/>
      </c>
      <c r="AY56" s="56" t="str">
        <f>IF(G56=AY6,L56,IF(AY6-E56=G56,L56,IF(AY6-(2*E56)=G56,L56,IF(AY6-(3*E56)=G56,L56,IF(AY6-(4*E56)=G56,L56,IF(AY6-(5*E56)=G56,L56,IF(AY6-(6*E56)=G56,L56,IF(AY6-(7*E56)=G56,L56,IF(AY6-(8*E56)=G56,L56,IF(AY6-(9*E56)=G56,L56,IF(AY6-(10*E56)=G56,L56,IF(AY6-(11*E56)=G56,L56,IF(AY6-(12*E56)=G56,L56,IF(AY6-(13*E56)=G56,L56,IF(AY6-(14*E56)=G56,L56,IF(AY6-(15*E56)=G56,L56,IF(AY6-(16*E56)=G56,L56,IF(AY6-(17*E56)=G56,L56,IF(AY6-(18*E56)=G56,L56,IF(AY6-(19*E56)=G56,L56,IF(AY6-(20*E56)=G56,L56,IF(AY6-(21*E56)=G56,L56,IF(AY6-(22*E56)=G56,L56,IF(AY6-(23*E56)=G56,L56,IF(AY6-(24*E56)=G56,L56,IF(AY6-(25*E56)=G56,L56,""))))))))))))))))))))))))))</f>
        <v/>
      </c>
      <c r="AZ56" s="56" t="str">
        <f>IF(G56=AZ6,L56,IF(AZ6-E56=G56,L56,IF(AZ6-(2*E56)=G56,L56,IF(AZ6-(3*E56)=G56,L56,IF(AZ6-(4*E56)=G56,L56,IF(AZ6-(5*E56)=G56,L56,IF(AZ6-(6*E56)=G56,L56,IF(AZ6-(7*E56)=G56,L56,IF(AZ6-(8*E56)=G56,L56,IF(AZ6-(9*E56)=G56,L56,IF(AZ6-(10*E56)=G56,L56,IF(AZ6-(11*E56)=G56,L56,IF(AZ6-(12*E56)=G56,L56,IF(AZ6-(13*E56)=G56,L56,IF(AZ6-(14*E56)=G56,L56,IF(AZ6-(15*E56)=G56,L56,IF(AZ6-(16*E56)=G56,L56,IF(AZ6-(17*E56)=G56,L56,IF(AZ6-(18*E56)=G56,L56,IF(AZ6-(19*E56)=G56,L56,IF(AZ6-(20*E56)=G56,L56,IF(AZ6-(21*E56)=G56,L56,IF(AZ6-(22*E56)=G56,L56,IF(AZ6-(23*E56)=G56,L56,IF(AZ6-(24*E56)=G56,L56,IF(AZ6-(25*E56)=G56,L56,""))))))))))))))))))))))))))</f>
        <v/>
      </c>
      <c r="BA56" s="56" t="str">
        <f>IF(G56=BA6,L56,IF(BA6-E56=G56,L56,IF(BA6-(2*E56)=G56,L56,IF(BA6-(3*E56)=G56,L56,IF(BA6-(4*E56)=G56,L56,IF(BA6-(5*E56)=G56,L56,IF(BA6-(6*E56)=G56,L56,IF(BA6-(7*E56)=G56,L56,IF(BA6-(8*E56)=G56,L56,IF(BA6-(9*E56)=G56,L56,IF(BA6-(10*E56)=G56,L56,IF(BA6-(11*E56)=G56,L56,IF(BA6-(12*E56)=G56,L56,IF(BA6-(13*E56)=G56,L56,IF(BA6-(14*E56)=G56,L56,IF(BA6-(15*E56)=G56,L56,IF(BA6-(16*E56)=G56,L56,IF(BA6-(17*E56)=G56,L56,IF(BA6-(18*E56)=G56,L56,IF(BA6-(19*E56)=G56,L56,IF(BA6-(20*E56)=G56,L56,IF(BA6-(21*E56)=G56,L56,IF(BA6-(22*E56)=G56,L56,IF(BA6-(23*E56)=G56,L56,IF(BA6-(24*E56)=G56,L56,IF(BA6-(25*E56)=G56,L56,""))))))))))))))))))))))))))</f>
        <v/>
      </c>
      <c r="BB56" s="56" t="str">
        <f>IF(G56=BB6,L56,IF(BB6-E56=G56,L56,IF(BB6-(2*E56)=G56,L56,IF(BB6-(3*E56)=G56,L56,IF(BB6-(4*E56)=G56,L56,IF(BB6-(5*E56)=G56,L56,IF(BB6-(6*E56)=G56,L56,IF(BB6-(7*E56)=G56,L56,IF(BB6-(8*E56)=G56,L56,IF(BB6-(9*E56)=G56,L56,IF(BB6-(10*E56)=G56,L56,IF(BB6-(11*E56)=G56,L56,IF(BB6-(12*E56)=G56,L56,IF(BB6-(13*E56)=G56,L56,IF(BB6-(14*E56)=G56,L56,IF(BB6-(15*E56)=G56,L56,IF(BB6-(16*E56)=G56,L56,IF(BB6-(17*E56)=G56,L56,IF(BB6-(18*E56)=G56,L56,IF(BB6-(19*E56)=G56,L56,IF(BB6-(20*E56)=G56,L56,IF(BB6-(21*E56)=G56,L56,IF(BB6-(22*E56)=G56,L56,IF(BB6-(23*E56)=G56,L56,IF(BB6-(24*E56)=G56,L56,IF(BB6-(25*E56)=G56,L56,""))))))))))))))))))))))))))</f>
        <v/>
      </c>
      <c r="BC56" s="56" t="str">
        <f>IF(G56=BC6,L56,IF(BC6-E56=G56,L56,IF(BC6-(2*E56)=G56,L56,IF(BC6-(3*E56)=G56,L56,IF(BC6-(4*E56)=G56,L56,IF(BC6-(5*E56)=G56,L56,IF(BC6-(6*E56)=G56,L56,IF(BC6-(7*E56)=G56,L56,IF(BC6-(8*E56)=G56,L56,IF(BC6-(9*E56)=G56,L56,IF(BC6-(10*E56)=G56,L56,IF(BC6-(11*E56)=G56,L56,IF(BC6-(12*E56)=G56,L56,IF(BC6-(13*E56)=G56,L56,IF(BC6-(14*E56)=G56,L56,IF(BC6-(15*E56)=G56,L56,IF(BC6-(16*E56)=G56,L56,IF(BC6-(17*E56)=G56,L56,IF(BC6-(18*E56)=G56,L56,IF(BC6-(19*E56)=G56,L56,IF(BC6-(20*E56)=G56,L56,IF(BC6-(21*E56)=G56,L56,IF(BC6-(22*E56)=G56,L56,IF(BC6-(23*E56)=G56,L56,IF(BC6-(24*E56)=G56,L56,IF(BC6-(25*E56)=G56,L56,""))))))))))))))))))))))))))</f>
        <v/>
      </c>
      <c r="BD56" s="56" t="str">
        <f>IF(G56=BD6,L56,IF(BD6-E56=G56,L56,IF(BD6-(2*E56)=G56,L56,IF(BD6-(3*E56)=G56,L56,IF(BD6-(4*E56)=G56,L56,IF(BD6-(5*E56)=G56,L56,IF(BD6-(6*E56)=G56,L56,IF(BD6-(7*E56)=G56,L56,IF(BD6-(8*E56)=G56,L56,IF(BD6-(9*E56)=G56,L56,IF(BD6-(10*E56)=G56,L56,IF(BD6-(11*E56)=G56,L56,IF(BD6-(12*E56)=G56,L56,IF(BD6-(13*E56)=G56,L56,IF(BD6-(14*E56)=G56,L56,IF(BD6-(15*E56)=G56,L56,IF(BD6-(16*E56)=G56,L56,IF(BD6-(17*E56)=G56,L56,IF(BD6-(18*E56)=G56,L56,IF(BD6-(19*E56)=G56,L56,IF(BD6-(20*E56)=G56,L56,IF(BD6-(21*E56)=G56,L56,IF(BD6-(22*E56)=G56,L56,IF(BD6-(23*E56)=G56,L56,IF(BD6-(24*E56)=G56,L56,IF(BD6-(25*E56)=G56,L56,""))))))))))))))))))))))))))</f>
        <v/>
      </c>
      <c r="BE56" s="56" t="str">
        <f>IF(G56=BE6,L56,IF(BE6-E56=G56,L56,IF(BE6-(2*E56)=G56,L56,IF(BE6-(3*E56)=G56,L56,IF(BE6-(4*E56)=G56,L56,IF(BE6-(5*E56)=G56,L56,IF(BE6-(6*E56)=G56,L56,IF(BE6-(7*E56)=G56,L56,IF(BE6-(8*E56)=G56,L56,IF(BE6-(9*E56)=G56,L56,IF(BE6-(10*E56)=G56,L56,IF(BE6-(11*E56)=G56,L56,IF(BE6-(12*E56)=G56,L56,IF(BE6-(13*E56)=G56,L56,IF(BE6-(14*E56)=G56,L56,IF(BE6-(15*E56)=G56,L56,IF(BE6-(16*E56)=G56,L56,IF(BE6-(17*E56)=G56,L56,IF(BE6-(18*E56)=G56,L56,IF(BE6-(19*E56)=G56,L56,IF(BE6-(20*E56)=G56,L56,IF(BE6-(21*E56)=G56,L56,IF(BE6-(22*E56)=G56,L56,IF(BE6-(23*E56)=G56,L56,IF(BE6-(24*E56)=G56,L56,IF(BE6-(25*E56)=G56,L56,""))))))))))))))))))))))))))</f>
        <v/>
      </c>
      <c r="BF56" s="56" t="str">
        <f>IF(G56=BF6,L56,IF(BF6-E56=G56,L56,IF(BF6-(2*E56)=G56,L56,IF(BF6-(3*E56)=G56,L56,IF(BF6-(4*E56)=G56,L56,IF(BF6-(5*E56)=G56,L56,IF(BF6-(6*E56)=G56,L56,IF(BF6-(7*E56)=G56,L56,IF(BF6-(8*E56)=G56,L56,IF(BF6-(9*E56)=G56,L56,IF(BF6-(10*E56)=G56,L56,IF(BF6-(11*E56)=G56,L56,IF(BF6-(12*E56)=G56,L56,IF(BF6-(13*E56)=G56,L56,IF(BF6-(14*E56)=G56,L56,IF(BF6-(15*E56)=G56,L56,IF(BF6-(16*E56)=G56,L56,IF(BF6-(17*E56)=G56,L56,IF(BF6-(18*E56)=G56,L56,IF(BF6-(19*E56)=G56,L56,IF(BF6-(20*E56)=G56,L56,IF(BF6-(21*E56)=G56,L56,IF(BF6-(22*E56)=G56,L56,IF(BF6-(23*E56)=G56,L56,IF(BF6-(24*E56)=G56,L56,IF(BF6-(25*E56)=G56,L56,""))))))))))))))))))))))))))</f>
        <v/>
      </c>
      <c r="BG56" s="56" t="str">
        <f>IF(G56=BG6,L56,IF(BG6-E56=G56,L56,IF(BG6-(2*E56)=G56,L56,IF(BG6-(3*E56)=G56,L56,IF(BG6-(4*E56)=G56,L56,IF(BG6-(5*E56)=G56,L56,IF(BG6-(6*E56)=G56,L56,IF(BG6-(7*E56)=G56,L56,IF(BG6-(8*E56)=G56,L56,IF(BG6-(9*E56)=G56,L56,IF(BG6-(10*E56)=G56,L56,IF(BG6-(11*E56)=G56,L56,IF(BG6-(12*E56)=G56,L56,IF(BG6-(13*E56)=G56,L56,IF(BG6-(14*E56)=G56,L56,IF(BG6-(15*E56)=G56,L56,IF(BG6-(16*E56)=G56,L56,IF(BG6-(17*E56)=G56,L56,IF(BG6-(18*E56)=G56,L56,IF(BG6-(19*E56)=G56,L56,IF(BG6-(20*E56)=G56,L56,IF(BG6-(21*E56)=G56,L56,IF(BG6-(22*E56)=G56,L56,IF(BG6-(23*E56)=G56,L56,IF(BG6-(24*E56)=G56,L56,IF(BG6-(25*E56)=G56,L56,""))))))))))))))))))))))))))</f>
        <v/>
      </c>
      <c r="BH56" s="56">
        <f>IF(G56=BH6,L56,IF(BH6-E56=G56,L56,IF(BH6-(2*E56)=G56,L56,IF(BH6-(3*E56)=G56,L56,IF(BH6-(4*E56)=G56,L56,IF(BH6-(5*E56)=G56,L56,IF(BH6-(6*E56)=G56,L56,IF(BH6-(7*E56)=G56,L56,IF(BH6-(8*E56)=G56,L56,IF(BH6-(9*E56)=G56,L56,IF(BH6-(10*E56)=G56,L56,IF(BH6-(11*E56)=G56,L56,IF(BH6-(12*E56)=G56,L56,IF(BH6-(13*E56)=G56,L56,IF(BH6-(14*E56)=G56,L56,IF(BH6-(15*E56)=G56,L56,IF(BH6-(16*E56)=G56,L56,IF(BH6-(17*E56)=G56,L56,IF(BH6-(18*E56)=G56,L56,IF(BH6-(19*E56)=G56,L56,IF(BH6-(20*E56)=G56,L56,IF(BH6-(21*E56)=G56,L56,IF(BH6-(22*E56)=G56,L56,IF(BH6-(23*E56)=G56,L56,IF(BH6-(24*E56)=G56,L56,IF(BH6-(25*E56)=G56,L56,""))))))))))))))))))))))))))</f>
        <v>28.98</v>
      </c>
      <c r="BI56" s="56" t="str">
        <f>IF(G56=BI6,L56,IF(BI6-E56=G56,L56,IF(BI6-(2*E56)=G56,L56,IF(BI6-(3*E56)=G56,L56,IF(BI6-(4*E56)=G56,L56,IF(BI6-(5*E56)=G56,L56,IF(BI6-(6*E56)=G56,L56,IF(BI6-(7*E56)=G56,L56,IF(BI6-(8*E56)=G56,L56,IF(BI6-(9*E56)=G56,L56,IF(BI6-(10*E56)=G56,L56,IF(BI6-(11*E56)=G56,L56,IF(BI6-(12*E56)=G56,L56,IF(BI6-(13*E56)=G56,L56,IF(BI6-(14*E56)=G56,L56,IF(BI6-(15*E56)=G56,L56,IF(BI6-(16*E56)=G56,L56,IF(BI6-(17*E56)=G56,L56,IF(BI6-(18*E56)=G56,L56,IF(BI6-(19*E56)=G56,L56,IF(BI6-(20*E56)=G56,L56,IF(BI6-(21*E56)=G56,L56,IF(BI6-(22*E56)=G56,L56,IF(BI6-(23*E56)=G56,L56,IF(BI6-(24*E56)=G56,L56,IF(BI6-(25*E56)=G56,L56,""))))))))))))))))))))))))))</f>
        <v/>
      </c>
      <c r="BJ56" s="56" t="str">
        <f>IF(G56=BJ6,L56,IF(BJ6-E56=G56,L56,IF(BJ6-(2*E56)=G56,L56,IF(BJ6-(3*E56)=G56,L56,IF(BJ6-(4*E56)=G56,L56,IF(BJ6-(5*E56)=G56,L56,IF(BJ6-(6*E56)=G56,L56,IF(BJ6-(7*E56)=G56,L56,IF(BJ6-(8*E56)=G56,L56,IF(BJ6-(9*E56)=G56,L56,IF(BJ6-(10*E56)=G56,L56,IF(BJ6-(11*E56)=G56,L56,IF(BJ6-(12*E56)=G56,L56,IF(BJ6-(13*E56)=G56,L56,IF(BJ6-(14*E56)=G56,L56,IF(BJ6-(15*E56)=G56,L56,IF(BJ6-(16*E56)=G56,L56,IF(BJ6-(17*E56)=G56,L56,IF(BJ6-(18*E56)=G56,L56,IF(BJ6-(19*E56)=G56,L56,IF(BJ6-(20*E56)=G56,L56,IF(BJ6-(21*E56)=G56,L56,IF(BJ6-(22*E56)=G56,L56,IF(BJ6-(23*E56)=G56,L56,IF(BJ6-(24*E56)=G56,L56,IF(BJ6-(25*E56)=G56,L56,""))))))))))))))))))))))))))</f>
        <v/>
      </c>
      <c r="BK56" s="56" t="str">
        <f>IF(G56=BK6,L56,IF(BK6-E56=G56,L56,IF(BK6-(2*E56)=G56,L56,IF(BK6-(3*E56)=G56,L56,IF(BK6-(4*E56)=G56,L56,IF(BK6-(5*E56)=G56,L56,IF(BK6-(6*E56)=G56,L56,IF(BK6-(7*E56)=G56,L56,IF(BK6-(8*E56)=G56,L56,IF(BK6-(9*E56)=G56,L56,IF(BK6-(10*E56)=G56,L56,IF(BK6-(11*E56)=G56,L56,IF(BK6-(12*E56)=G56,L56,IF(BK6-(13*E56)=G56,L56,IF(BK6-(14*E56)=G56,L56,IF(BK6-(15*E56)=G56,L56,IF(BK6-(16*E56)=G56,L56,IF(BK6-(17*E56)=G56,L56,IF(BK6-(18*E56)=G56,L56,IF(BK6-(19*E56)=G56,L56,IF(BK6-(20*E56)=G56,L56,IF(BK6-(21*E56)=G56,L56,IF(BK6-(22*E56)=G56,L56,IF(BK6-(23*E56)=G56,L56,IF(BK6-(24*E56)=G56,L56,IF(BK6-(25*E56)=G56,L56,""))))))))))))))))))))))))))</f>
        <v/>
      </c>
      <c r="BL56" s="56" t="str">
        <f>IF(G56=BL6,L56,IF(BL6-E56=G56,L56,IF(BL6-(2*E56)=G56,L56,IF(BL6-(3*E56)=G56,L56,IF(BL6-(4*E56)=G56,L56,IF(BL6-(5*E56)=G56,L56,IF(BL6-(6*E56)=G56,L56,IF(BL6-(7*E56)=G56,L56,IF(BL6-(8*E56)=G56,L56,IF(BL6-(9*E56)=G56,L56,IF(BL6-(10*E56)=G56,L56,IF(BL6-(11*E56)=G56,L56,IF(BL6-(12*E56)=G56,L56,IF(BL6-(13*E56)=G56,L56,IF(BL6-(14*E56)=G56,L56,IF(BL6-(15*E56)=G56,L56,IF(BL6-(16*E56)=G56,L56,IF(BL6-(17*E56)=G56,L56,IF(BL6-(18*E56)=G56,L56,IF(BL6-(19*E56)=G56,L56,IF(BL6-(20*E56)=G56,L56,IF(BL6-(21*E56)=G56,L56,IF(BL6-(22*E56)=G56,L56,IF(BL6-(23*E56)=G56,L56,IF(BL6-(24*E56)=G56,L56,IF(BL6-(25*E56)=G56,L56,""))))))))))))))))))))))))))</f>
        <v/>
      </c>
      <c r="BM56" s="57" t="str">
        <f>IF(G56=BM6,L56,IF(BM6-E56=G56,L56,IF(BM6-(2*E56)=G56,L56,IF(BM6-(3*E56)=G56,L56,IF(BM6-(4*E56)=G56,L56,IF(BM6-(5*E56)=G56,L56,IF(BM6-(6*E56)=G56,L56,IF(BM6-(7*E56)=G56,L56,IF(BM6-(8*E56)=G56,L56,IF(BM6-(9*E56)=G56,L56,IF(BM6-(10*E56)=G56,L56,IF(BM6-(11*E56)=G56,L56,IF(BM6-(12*E56)=G56,L56,IF(BM6-(13*E56)=G56,L56,IF(BM6-(14*E56)=G56,L56,IF(BM6-(15*E56)=G56,L56,IF(BM6-(16*E56)=G56,L56,IF(BM6-(17*E56)=G56,L56,IF(BM6-(18*E56)=G56,L56,IF(BM6-(19*E56)=G56,L56,IF(BM6-(20*E56)=G56,L56,IF(BM6-(21*E56)=G56,L56,IF(BM6-(22*E56)=G56,L56,IF(BM6-(23*E56)=G56,L56,IF(BM6-(24*E56)=G56,L56,IF(BM6-(25*E56)=G56,L56,""))))))))))))))))))))))))))</f>
        <v/>
      </c>
    </row>
    <row r="57" spans="1:65" x14ac:dyDescent="0.3">
      <c r="A57" s="1"/>
      <c r="B57" s="7" t="s">
        <v>46</v>
      </c>
      <c r="C57" s="50" t="s">
        <v>73</v>
      </c>
      <c r="D57" s="6" t="s">
        <v>307</v>
      </c>
      <c r="E57" s="6">
        <v>20</v>
      </c>
      <c r="F57" s="72">
        <v>2015</v>
      </c>
      <c r="G57" s="46">
        <f t="shared" si="10"/>
        <v>2035</v>
      </c>
      <c r="H57" s="28" t="s">
        <v>19</v>
      </c>
      <c r="I57" s="28">
        <v>1</v>
      </c>
      <c r="J57" s="28" t="str">
        <f>IF(D57=Tvättstugor!H3,"94141",IF(D57=Tvättstugor!H4,"94142",IF(D57=Tvättstugor!H5,"94143",IF(D57=Tvättstugor!H6,"94144",""))))</f>
        <v>94143</v>
      </c>
      <c r="K57" s="28">
        <v>20290</v>
      </c>
      <c r="L57" s="91">
        <f t="shared" si="11"/>
        <v>20.29</v>
      </c>
      <c r="M57" s="28"/>
      <c r="O57" s="55" t="str">
        <f>IF(G57=O6,L57,IF(O6-E57=G57,L57,IF(O6-(2*E57)=G57,L57,IF(O6-(3*E57)=G57,L57,IF(O6-(4*E57)=G57,L57,IF(O6-(5*E57)=G57,L57,IF(O6-(6*E57)=G57,L57,IF(O6-(7*E57)=G57,L57,IF(O6-(8*E57)=G57,L57,IF(O6-(9*E57)=G57,L57,IF(O6-(10*E57)=G57,L57,IF(O6-(11*E57)=G57,L57,IF(O6-(12*E57)=G57,L57,IF(O6-(13*E57)=G57,L57,IF(O6-(14*E57)=G57,L57,IF(O6-(15*E57)=G57,L57,IF(O6-(16*E57)=G57,L57,IF(O6-(17*E57)=G57,L57,IF(O6-(18*E57)=G57,L57,IF(O6-(19*E57)=G57,L57,IF(O6-(20*E57)=G57,L57,IF(O6-(21*E57)=G57,L57,IF(O6-(22*E57)=G57,L57,IF(O6-(23*E57)=G57,L57,IF(O6-(24*E57)=G57,L57,IF(O6-(25*E57)=G57,L57,""))))))))))))))))))))))))))</f>
        <v/>
      </c>
      <c r="P57" s="56" t="str">
        <f>IF(G57=P6,L57,IF(P6-E57=G57,L57,IF(P6-(2*E57)=G57,L57,IF(P6-(3*E57)=G57,L57,IF(P6-(4*E57)=G57,L57,IF(P6-(5*E57)=G57,L57,IF(P6-(6*E57)=G57,L57,IF(P6-(7*E57)=G57,L57,IF(P6-(8*E57)=G57,L57,IF(P6-(9*E57)=G57,L57,IF(P6-(10*E57)=G57,L57,IF(P6-(11*E57)=G57,L57,IF(P6-(12*E57)=G57,L57,IF(P6-(13*E57)=G57,L57,IF(P6-(14*E57)=G57,L57,IF(P6-(15*E57)=G57,L57,IF(P6-(16*E57)=G57,L57,IF(P6-(17*E57)=G57,L57,IF(P6-(18*E57)=G57,L57,IF(P6-(19*E57)=G57,L57,IF(P6-(20*E57)=G57,L57,IF(P6-(21*E57)=G57,L57,IF(P6-(22*E57)=G57,L57,IF(P6-(23*E57)=G57,L57,IF(P6-(24*E57)=G57,L57,IF(P6-(25*E57)=G57,L57,""))))))))))))))))))))))))))</f>
        <v/>
      </c>
      <c r="Q57" s="56" t="str">
        <f>IF(G57=Q6,L57,IF(Q6-E57=G57,L57,IF(Q6-(2*E57)=G57,L57,IF(Q6-(3*E57)=G57,L57,IF(Q6-(4*E57)=G57,L57,IF(Q6-(5*E57)=G57,L57,IF(Q6-(6*E57)=G57,L57,IF(Q6-(7*E57)=G57,L57,IF(Q6-(8*E57)=G57,L57,IF(Q6-(9*E57)=G57,L57,IF(Q6-(10*E57)=G57,L57,IF(Q6-(11*E57)=G57,L57,IF(Q6-(12*E57)=G57,L57,IF(Q6-(13*E57)=G57,L57,IF(Q6-(14*E57)=G57,L57,IF(Q6-(15*E57)=G57,L57,IF(Q6-(16*E57)=G57,L57,IF(Q6-(17*E57)=G57,L57,IF(Q6-(18*E57)=G57,L57,IF(Q6-(19*E57)=G57,L57,IF(Q6-(20*E57)=G57,L57,IF(Q6-(21*E57)=G57,L57,IF(Q6-(22*E57)=G57,L57,IF(Q6-(23*E57)=G57,L57,IF(Q6-(24*E57)=G57,L57,IF(Q6-(25*E57)=G57,L57,""))))))))))))))))))))))))))</f>
        <v/>
      </c>
      <c r="R57" s="56" t="str">
        <f>IF(G57=R6,L57,IF(R6-E57=G57,L57,IF(R6-(2*E57)=G57,L57,IF(R6-(3*E57)=G57,L57,IF(R6-(4*E57)=G57,L57,IF(R6-(5*E57)=G57,L57,IF(R6-(6*E57)=G57,L57,IF(R6-(7*E57)=G57,L57,IF(R6-(8*E57)=G57,L57,IF(R6-(9*E57)=G57,L57,IF(R6-(10*E57)=G57,L57,IF(R6-(11*E57)=G57,L57,IF(R6-(12*E57)=G57,L57,IF(R6-(13*E57)=G57,L57,IF(R6-(14*E57)=G57,L57,IF(R6-(15*E57)=G57,L57,IF(R6-(16*E57)=G57,L57,IF(R6-(17*E57)=G57,L57,IF(R6-(18*E57)=G57,L57,IF(R6-(19*E57)=G57,L57,IF(R6-(20*E57)=G57,L57,IF(R6-(21*E57)=G57,L57,IF(R6-(22*E57)=G57,L57,IF(R6-(23*E57)=G57,L57,IF(R6-(24*E57)=G57,L57,IF(R6-(25*E57)=G57,L57,""))))))))))))))))))))))))))</f>
        <v/>
      </c>
      <c r="S57" s="56" t="str">
        <f>IF(G57=S6,L57,IF(S6-E57=G57,L57,IF(S6-(2*E57)=G57,L57,IF(S6-(3*E57)=G57,L57,IF(S6-(4*E57)=G57,L57,IF(S6-(5*E57)=G57,L57,IF(S6-(6*E57)=G57,L57,IF(S6-(7*E57)=G57,L57,IF(S6-(8*E57)=G57,L57,IF(S6-(9*E57)=G57,L57,IF(S6-(10*E57)=G57,L57,IF(S6-(11*E57)=G57,L57,IF(S6-(12*E57)=G57,L57,IF(S6-(13*E57)=G57,L57,IF(S6-(14*E57)=G57,L57,IF(S6-(15*E57)=G57,L57,IF(S6-(16*E57)=G57,L57,IF(S6-(17*E57)=G57,L57,IF(S6-(18*E57)=G57,L57,IF(S6-(19*E57)=G57,L57,IF(S6-(20*E57)=G57,L57,IF(S6-(21*E57)=G57,L57,IF(S6-(22*E57)=G57,L57,IF(S6-(23*E57)=G57,L57,IF(S6-(24*E57)=G57,L57,IF(S6-(25*E57)=G57,L57,""))))))))))))))))))))))))))</f>
        <v/>
      </c>
      <c r="T57" s="56" t="str">
        <f>IF(G57=T6,L57,IF(T6-E57=G57,L57,IF(T6-(2*E57)=G57,L57,IF(T6-(3*E57)=G57,L57,IF(T6-(4*E57)=G57,L57,IF(T6-(5*E57)=G57,L57,IF(T6-(6*E57)=G57,L57,IF(T6-(7*E57)=G57,L57,IF(T6-(8*E57)=G57,L57,IF(T6-(9*E57)=G57,L57,IF(T6-(10*E57)=G57,L57,IF(T6-(11*E57)=G57,L57,IF(T6-(12*E57)=G57,L57,IF(T6-(13*E57)=G57,L57,IF(T6-(14*E57)=G57,L57,IF(T6-(15*E57)=G57,L57,IF(T6-(16*E57)=G57,L57,IF(T6-(17*E57)=G57,L57,IF(T6-(18*E57)=G57,L57,IF(T6-(19*E57)=G57,L57,IF(T6-(20*E57)=G57,L57,IF(T6-(21*E57)=G57,L57,IF(T6-(22*E57)=G57,L57,IF(T6-(23*E57)=G57,L57,IF(T6-(24*E57)=G57,L57,IF(T6-(25*E57)=G57,L57,""))))))))))))))))))))))))))</f>
        <v/>
      </c>
      <c r="U57" s="56" t="str">
        <f>IF(G57=U6,L57,IF(U6-E57=G57,L57,IF(U6-(2*E57)=G57,L57,IF(U6-(3*E57)=G57,L57,IF(U6-(4*E57)=G57,L57,IF(U6-(5*E57)=G57,L57,IF(U6-(6*E57)=G57,L57,IF(U6-(7*E57)=G57,L57,IF(U6-(8*E57)=G57,L57,IF(U6-(9*E57)=G57,L57,IF(U6-(10*E57)=G57,L57,IF(U6-(11*E57)=G57,L57,IF(U6-(12*E57)=G57,L57,IF(U6-(13*E57)=G57,L57,IF(U6-(14*E57)=G57,L57,IF(U6-(15*E57)=G57,L57,IF(U6-(16*E57)=G57,L57,IF(U6-(17*E57)=G57,L57,IF(U6-(18*E57)=G57,L57,IF(U6-(19*E57)=G57,L57,IF(U6-(20*E57)=G57,L57,IF(U6-(21*E57)=G57,L57,IF(U6-(22*E57)=G57,L57,IF(U6-(23*E57)=G57,L57,IF(U6-(24*E57)=G57,L57,IF(U6-(25*E57)=G57,L57,""))))))))))))))))))))))))))</f>
        <v/>
      </c>
      <c r="V57" s="56" t="str">
        <f>IF(G57=V6,L57,IF(V6-E57=G57,L57,IF(V6-(2*E57)=G57,L57,IF(V6-(3*E57)=G57,L57,IF(V6-(4*E57)=G57,L57,IF(V6-(5*E57)=G57,L57,IF(V6-(6*E57)=G57,L57,IF(V6-(7*E57)=G57,L57,IF(V6-(8*E57)=G57,L57,IF(V6-(9*E57)=G57,L57,IF(V6-(10*E57)=G57,L57,IF(V6-(11*E57)=G57,L57,IF(V6-(12*E57)=G57,L57,IF(V6-(13*E57)=G57,L57,IF(V6-(14*E57)=G57,L57,IF(V6-(15*E57)=G57,L57,IF(V6-(16*E57)=G57,L57,IF(V6-(17*E57)=G57,L57,IF(V6-(18*E57)=G57,L57,IF(V6-(19*E57)=G57,L57,IF(V6-(20*E57)=G57,L57,IF(V6-(21*E57)=G57,L57,IF(V6-(22*E57)=G57,L57,IF(V6-(23*E57)=G57,L57,IF(V6-(24*E57)=G57,L57,IF(V6-(25*E57)=G57,L57,""))))))))))))))))))))))))))</f>
        <v/>
      </c>
      <c r="W57" s="56" t="str">
        <f>IF(G57=W6,L57,IF(W6-E57=G57,L57,IF(W6-(2*E57)=G57,L57,IF(W6-(3*E57)=G57,L57,IF(W6-(4*E57)=G57,L57,IF(W6-(5*E57)=G57,L57,IF(W6-(6*E57)=G57,L57,IF(W6-(7*E57)=G57,L57,IF(W6-(8*E57)=G57,L57,IF(W6-(9*E57)=G57,L57,IF(W6-(10*E57)=G57,L57,IF(W6-(11*E57)=G57,L57,IF(W6-(12*E57)=G57,L57,IF(W6-(13*E57)=G57,L57,IF(W6-(14*E57)=G57,L57,IF(W6-(15*E57)=G57,L57,IF(W6-(16*E57)=G57,L57,IF(W6-(17*E57)=G57,L57,IF(W6-(18*E57)=G57,L57,IF(W6-(19*E57)=G57,L57,IF(W6-(20*E57)=G57,L57,IF(W6-(21*E57)=G57,L57,IF(W6-(22*E57)=G57,L57,IF(W6-(23*E57)=G57,L57,IF(W6-(24*E57)=G57,L57,IF(W6-(25*E57)=G57,L57,""))))))))))))))))))))))))))</f>
        <v/>
      </c>
      <c r="X57" s="56" t="str">
        <f>IF(G57=X6,L57,IF(X6-E57=G57,L57,IF(X6-(2*E57)=G57,L57,IF(X6-(3*E57)=G57,L57,IF(X6-(4*E57)=G57,L57,IF(X6-(5*E57)=G57,L57,IF(X6-(6*E57)=G57,L57,IF(X6-(7*E57)=G57,L57,IF(X6-(8*E57)=G57,L57,IF(X6-(9*E57)=G57,L57,IF(X6-(10*E57)=G57,L57,IF(X6-(11*E57)=G57,L57,IF(X6-(12*E57)=G57,L57,IF(X6-(13*E57)=G57,L57,IF(X6-(14*E57)=G57,L57,IF(X6-(15*E57)=G57,L57,IF(X6-(16*E57)=G57,L57,IF(X6-(17*E57)=G57,L57,IF(X6-(18*E57)=G57,L57,IF(X6-(19*E57)=G57,L57,IF(X6-(20*E57)=G57,L57,IF(X6-(21*E57)=G57,L57,IF(X6-(22*E57)=G57,L57,IF(X6-(23*E57)=G57,L57,IF(X6-(24*E57)=G57,L57,IF(X6-(25*E57)=G57,L57,""))))))))))))))))))))))))))</f>
        <v/>
      </c>
      <c r="Y57" s="56" t="str">
        <f>IF(G57=Y6,L57,IF(Y6-E57=G57,L57,IF(Y6-(2*E57)=G57,L57,IF(Y6-(3*E57)=G57,L57,IF(Y6-(4*E57)=G57,L57,IF(Y6-(5*E57)=G57,L57,IF(Y6-(6*E57)=G57,L57,IF(Y6-(7*E57)=G57,L57,IF(Y6-(8*E57)=G57,L57,IF(Y6-(9*E57)=G57,L57,IF(Y6-(10*E57)=G57,L57,IF(Y6-(11*E57)=G57,L57,IF(Y6-(12*E57)=G57,L57,IF(Y6-(13*E57)=G57,L57,IF(Y6-(14*E57)=G57,L57,IF(Y6-(15*E57)=G57,L57,IF(Y6-(16*E57)=G57,L57,IF(Y6-(17*E57)=G57,L57,IF(Y6-(18*E57)=G57,L57,IF(Y6-(19*E57)=G57,L57,IF(Y6-(20*E57)=G57,L57,IF(Y6-(21*E57)=G57,L57,IF(Y6-(22*E57)=G57,L57,IF(Y6-(23*E57)=G57,L57,IF(Y6-(24*E57)=G57,L57,IF(Y6-(25*E57)=G57,L57,""))))))))))))))))))))))))))</f>
        <v/>
      </c>
      <c r="Z57" s="56" t="str">
        <f>IF(G57=Z6,L57,IF(Z6-E57=G57,L57,IF(Z6-(2*E57)=G57,L57,IF(Z6-(3*E57)=G57,L57,IF(Z6-(4*E57)=G57,L57,IF(Z6-(5*E57)=G57,L57,IF(Z6-(6*E57)=G57,L57,IF(Z6-(7*E57)=G57,L57,IF(Z6-(8*E57)=G57,L57,IF(Z6-(9*E57)=G57,L57,IF(Z6-(10*E57)=G57,L57,IF(Z6-(11*E57)=G57,L57,IF(Z6-(12*E57)=G57,L57,IF(Z6-(13*E57)=G57,L57,IF(Z6-(14*E57)=G57,L57,IF(Z6-(15*E57)=G57,L57,IF(Z6-(16*E57)=G57,L57,IF(Z6-(17*E57)=G57,L57,IF(Z6-(18*E57)=G57,L57,IF(Z6-(19*E57)=G57,L57,IF(Z6-(20*E57)=G57,L57,IF(Z6-(21*E57)=G57,L57,IF(Z6-(22*E57)=G57,L57,IF(Z6-(23*E57)=G57,L57,IF(Z6-(24*E57)=G57,L57,IF(Z6-(25*E57)=G57,L57,""))))))))))))))))))))))))))</f>
        <v/>
      </c>
      <c r="AA57" s="56">
        <f>IF(G57=AA6,L57,IF(AA6-E57=G57,L57,IF(AA6-(2*E57)=G57,L57,IF(AA6-(3*E57)=G57,L57,IF(AA6-(4*E57)=G57,L57,IF(AA6-(5*E57)=G57,L57,IF(AA6-(6*E57)=G57,L57,IF(AA6-(7*E57)=G57,L57,IF(AA6-(8*E57)=G57,L57,IF(AA6-(9*E57)=G57,L57,IF(AA6-(10*E57)=G57,L57,IF(AA6-(11*E57)=G57,L57,IF(AA6-(12*E57)=G57,L57,IF(AA6-(13*E57)=G57,L57,IF(AA6-(14*E57)=G57,L57,IF(AA6-(15*E57)=G57,L57,IF(AA6-(16*E57)=G57,L57,IF(AA6-(17*E57)=G57,L57,IF(AA6-(18*E57)=G57,L57,IF(AA6-(19*E57)=G57,L57,IF(AA6-(20*E57)=G57,L57,IF(AA6-(21*E57)=G57,L57,IF(AA6-(22*E57)=G57,L57,IF(AA6-(23*E57)=G57,L57,IF(AA6-(24*E57)=G57,L57,IF(AA6-(25*E57)=G57,L57,""))))))))))))))))))))))))))</f>
        <v>20.29</v>
      </c>
      <c r="AB57" s="56" t="str">
        <f>IF(G57=AB6,L57,IF(AB6-E57=G57,L57,IF(AB6-(2*E57)=G57,L57,IF(AB6-(3*E57)=G57,L57,IF(AB6-(4*E57)=G57,L57,IF(AB6-(5*E57)=G57,L57,IF(AB6-(6*E57)=G57,L57,IF(AB6-(7*E57)=G57,L57,IF(AB6-(8*E57)=G57,L57,IF(AB6-(9*E57)=G57,L57,IF(AB6-(10*E57)=G57,L57,IF(AB6-(11*E57)=G57,L57,IF(AB6-(12*E57)=G57,L57,IF(AB6-(13*E57)=G57,L57,IF(AB6-(14*E57)=G57,L57,IF(AB6-(15*E57)=G57,L57,IF(AB6-(16*E57)=G57,L57,IF(AB6-(17*E57)=G57,L57,IF(AB6-(18*E57)=G57,L57,IF(AB6-(19*E57)=G57,L57,IF(AB6-(20*E57)=G57,L57,IF(AB6-(21*E57)=G57,L57,IF(AB6-(22*E57)=G57,L57,IF(AB6-(23*E57)=G57,L57,IF(AB6-(24*E57)=G57,L57,IF(AB6-(25*E57)=G57,L57,""))))))))))))))))))))))))))</f>
        <v/>
      </c>
      <c r="AC57" s="56" t="str">
        <f>IF(G57=AC6,L57,IF(AC6-E57=G57,L57,IF(AC6-(2*E57)=G57,L57,IF(AC6-(3*E57)=G57,L57,IF(AC6-(4*E57)=G57,L57,IF(AC6-(5*E57)=G57,L57,IF(AC6-(6*E57)=G57,L57,IF(AC6-(7*E57)=G57,L57,IF(AC6-(8*E57)=G57,L57,IF(AC6-(9*E57)=G57,L57,IF(AC6-(10*E57)=G57,L57,IF(AC6-(11*E57)=G57,L57,IF(AC6-(12*E57)=G57,L57,IF(AC6-(13*E57)=G57,L57,IF(AC6-(14*E57)=G57,L57,IF(AC6-(15*E57)=G57,L57,IF(AC6-(16*E57)=G57,L57,IF(AC6-(17*E57)=G57,L57,IF(AC6-(18*E57)=G57,L57,IF(AC6-(19*E57)=G57,L57,IF(AC6-(20*E57)=G57,L57,IF(AC6-(21*E57)=G57,L57,IF(AC6-(22*E57)=G57,L57,IF(AC6-(23*E57)=G57,L57,IF(AC6-(24*E57)=G57,L57,IF(AC6-(25*E57)=G57,L57,""))))))))))))))))))))))))))</f>
        <v/>
      </c>
      <c r="AD57" s="56" t="str">
        <f>IF(G57=AD6,L57,IF(AD6-E57=G57,L57,IF(AD6-(2*E57)=G57,L57,IF(AD6-(3*E57)=G57,L57,IF(AD6-(4*E57)=G57,L57,IF(AD6-(5*E57)=G57,L57,IF(AD6-(6*E57)=G57,L57,IF(AD6-(7*E57)=G57,L57,IF(AD6-(8*E57)=G57,L57,IF(AD6-(9*E57)=G57,L57,IF(AD6-(10*E57)=G57,L57,IF(AD6-(11*E57)=G57,L57,IF(AD6-(12*E57)=G57,L57,IF(AD6-(13*E57)=G57,L57,IF(AD6-(14*E57)=G57,L57,IF(AD6-(15*E57)=G57,L57,IF(AD6-(16*E57)=G57,L57,IF(AD6-(17*E57)=G57,L57,IF(AD6-(18*E57)=G57,L57,IF(AD6-(19*E57)=G57,L57,IF(AD6-(20*E57)=G57,L57,IF(AD6-(21*E57)=G57,L57,IF(AD6-(22*E57)=G57,L57,IF(AD6-(23*E57)=G57,L57,IF(AD6-(24*E57)=G57,L57,IF(AD6-(25*E57)=G57,L57,""))))))))))))))))))))))))))</f>
        <v/>
      </c>
      <c r="AE57" s="56" t="str">
        <f>IF(G57=AE6,L57,IF(AE6-E57=G57,L57,IF(AE6-(2*E57)=G57,L57,IF(AE6-(3*E57)=G57,L57,IF(AE6-(4*E57)=G57,L57,IF(AE6-(5*E57)=G57,L57,IF(AE6-(6*E57)=G57,L57,IF(AE6-(7*E57)=G57,L57,IF(AE6-(8*E57)=G57,L57,IF(AE6-(9*E57)=G57,L57,IF(AE6-(10*E57)=G57,L57,IF(AE6-(11*E57)=G57,L57,IF(AE6-(12*E57)=G57,L57,IF(AE6-(13*E57)=G57,L57,IF(AE6-(14*E57)=G57,L57,IF(AE6-(15*E57)=G57,L57,IF(AE6-(16*E57)=G57,L57,IF(AE6-(17*E57)=G57,L57,IF(AE6-(18*E57)=G57,L57,IF(AE6-(19*E57)=G57,L57,IF(AE6-(20*E57)=G57,L57,IF(AE6-(21*E57)=G57,L57,IF(AE6-(22*E57)=G57,L57,IF(AE6-(23*E57)=G57,L57,IF(AE6-(24*E57)=G57,L57,IF(AE6-(25*E57)=G57,L57,""))))))))))))))))))))))))))</f>
        <v/>
      </c>
      <c r="AF57" s="56" t="str">
        <f>IF(G57=AF6,L57,IF(AF6-E57=G57,L57,IF(AF6-(2*E57)=G57,L57,IF(AF6-(3*E57)=G57,L57,IF(AF6-(4*E57)=G57,L57,IF(AF6-(5*E57)=G57,L57,IF(AF6-(6*E57)=G57,L57,IF(AF6-(7*E57)=G57,L57,IF(AF6-(8*E57)=G57,L57,IF(AF6-(9*E57)=G57,L57,IF(AF6-(10*E57)=G57,L57,IF(AF6-(11*E57)=G57,L57,IF(AF6-(12*E57)=G57,L57,IF(AF6-(13*E57)=G57,L57,IF(AF6-(14*E57)=G57,L57,IF(AF6-(15*E57)=G57,L57,IF(AF6-(16*E57)=G57,L57,IF(AF6-(17*E57)=G57,L57,IF(AF6-(18*E57)=G57,L57,IF(AF6-(19*E57)=G57,L57,IF(AF6-(20*E57)=G57,L57,IF(AF6-(21*E57)=G57,L57,IF(AF6-(22*E57)=G57,L57,IF(AF6-(23*E57)=G57,L57,IF(AF6-(24*E57)=G57,L57,IF(AF6-(25*E57)=G57,L57,""))))))))))))))))))))))))))</f>
        <v/>
      </c>
      <c r="AG57" s="56" t="str">
        <f>IF(G57=AG6,L57,IF(AG6-E57=G57,L57,IF(AG6-(2*E57)=G57,L57,IF(AG6-(3*E57)=G57,L57,IF(AG6-(4*E57)=G57,L57,IF(AG6-(5*E57)=G57,L57,IF(AG6-(6*E57)=G57,L57,IF(AG6-(7*E57)=G57,L57,IF(AG6-(8*E57)=G57,L57,IF(AG6-(9*E57)=G57,L57,IF(AG6-(10*E57)=G57,L57,IF(AG6-(11*E57)=G57,L57,IF(AG6-(12*E57)=G57,L57,IF(AG6-(13*E57)=G57,L57,IF(AG6-(14*E57)=G57,L57,IF(AG6-(15*E57)=G57,L57,IF(AG6-(16*E57)=G57,L57,IF(AG6-(17*E57)=G57,L57,IF(AG6-(18*E57)=G57,L57,IF(AG6-(19*E57)=G57,L57,IF(AG6-(20*E57)=G57,L57,IF(AG6-(21*E57)=G57,L57,IF(AG6-(22*E57)=G57,L57,IF(AG6-(23*E57)=G57,L57,IF(AG6-(24*E57)=G57,L57,IF(AG6-(25*E57)=G57,L57,""))))))))))))))))))))))))))</f>
        <v/>
      </c>
      <c r="AH57" s="56" t="str">
        <f>IF(G57=AH6,L57,IF(AH6-E57=G57,L57,IF(AH6-(2*E57)=G57,L57,IF(AH6-(3*E57)=G57,L57,IF(AH6-(4*E57)=G57,L57,IF(AH6-(5*E57)=G57,L57,IF(AH6-(6*E57)=G57,L57,IF(AH6-(7*E57)=G57,L57,IF(AH6-(8*E57)=G57,L57,IF(AH6-(9*E57)=G57,L57,IF(AH6-(10*E57)=G57,L57,IF(AH6-(11*E57)=G57,L57,IF(AH6-(12*E57)=G57,L57,IF(AH6-(13*E57)=G57,L57,IF(AH6-(14*E57)=G57,L57,IF(AH6-(15*E57)=G57,L57,IF(AH6-(16*E57)=G57,L57,IF(AH6-(17*E57)=G57,L57,IF(AH6-(18*E57)=G57,L57,IF(AH6-(19*E57)=G57,L57,IF(AH6-(20*E57)=G57,L57,IF(AH6-(21*E57)=G57,L57,IF(AH6-(22*E57)=G57,L57,IF(AH6-(23*E57)=G57,L57,IF(AH6-(24*E57)=G57,L57,IF(AH6-(25*E57)=G57,L57,""))))))))))))))))))))))))))</f>
        <v/>
      </c>
      <c r="AI57" s="56" t="str">
        <f>IF(G57=AI6,L57,IF(AI6-E57=G57,L57,IF(AI6-(2*E57)=G57,L57,IF(AI6-(3*E57)=G57,L57,IF(AI6-(4*E57)=G57,L57,IF(AI6-(5*E57)=G57,L57,IF(AI6-(6*E57)=G57,L57,IF(AI6-(7*E57)=G57,L57,IF(AI6-(8*E57)=G57,L57,IF(AI6-(9*E57)=G57,L57,IF(AI6-(10*E57)=G57,L57,IF(AI6-(11*E57)=G57,L57,IF(AI6-(12*E57)=G57,L57,IF(AI6-(13*E57)=G57,L57,IF(AI6-(14*E57)=G57,L57,IF(AI6-(15*E57)=G57,L57,IF(AI6-(16*E57)=G57,L57,IF(AI6-(17*E57)=G57,L57,IF(AI6-(18*E57)=G57,L57,IF(AI6-(19*E57)=G57,L57,IF(AI6-(20*E57)=G57,L57,IF(AI6-(21*E57)=G57,L57,IF(AI6-(22*E57)=G57,L57,IF(AI6-(23*E57)=G57,L57,IF(AI6-(24*E57)=G57,L57,IF(AI6-(25*E57)=G57,L57,""))))))))))))))))))))))))))</f>
        <v/>
      </c>
      <c r="AJ57" s="62" t="str">
        <f>IF(G57=AJ6,L57,IF(AJ6-E57=G57,L57,IF(AJ6-(2*E57)=G57,L57,IF(AJ6-(3*E57)=G57,L57,IF(AJ6-(4*E57)=G57,L57,IF(AJ6-(5*E57)=G57,L57,IF(AJ6-(6*E57)=G57,L57,IF(AJ6-(7*E57)=G57,L57,IF(AJ6-(8*E57)=G57,L57,IF(AJ6-(9*E57)=G57,L57,IF(AJ6-(10*E57)=G57,L57,IF(AJ6-(11*E57)=G57,L57,IF(AJ6-(12*E57)=G57,L57,IF(AJ6-(13*E57)=G57,L57,IF(AJ6-(14*E57)=G57,L57,IF(AJ6-(15*E57)=G57,L57,IF(AJ6-(16*E57)=G57,L57,IF(AJ6-(17*E57)=G57,L57,IF(AJ6-(18*E57)=G57,L57,IF(AJ6-(19*E57)=G57,L57,IF(AJ6-(20*E57)=G57,L57,IF(AJ6-(21*E57)=G57,L57,IF(AJ6-(22*E57)=G57,L57,IF(AJ6-(23*E57)=G57,L57,IF(AJ6-(24*E57)=G57,L57,IF(AJ6-(25*E57)=G57,L57,""))))))))))))))))))))))))))</f>
        <v/>
      </c>
      <c r="AK57" s="56" t="str">
        <f>IF(G57=AK6,L57,IF(AK6-E57=G57,L57,IF(AK6-(2*E57)=G57,L57,IF(AK6-(3*E57)=G57,L57,IF(AK6-(4*E57)=G57,L57,IF(AK6-(5*E57)=G57,L57,IF(AK6-(6*E57)=G57,L57,IF(AK6-(7*E57)=G57,L57,IF(AK6-(8*E57)=G57,L57,IF(AK6-(9*E57)=G57,L57,IF(AK6-(10*E57)=G57,L57,IF(AK6-(11*E57)=G57,L57,IF(AK6-(12*E57)=G57,L57,IF(AK6-(13*E57)=G57,L57,IF(AK6-(14*E57)=G57,L57,IF(AK6-(15*E57)=G57,L57,IF(AK6-(16*E57)=G57,L57,IF(AK6-(17*E57)=G57,L57,IF(AK6-(18*E57)=G57,L57,IF(AK6-(19*E57)=G57,L57,IF(AK6-(20*E57)=G57,L57,IF(AK6-(21*E57)=G57,L57,IF(AK6-(22*E57)=G57,L57,IF(AK6-(23*E57)=G57,L57,IF(AK6-(24*E57)=G57,L57,IF(AK6-(25*E57)=G57,L57,""))))))))))))))))))))))))))</f>
        <v/>
      </c>
      <c r="AL57" s="56" t="str">
        <f>IF(G57=AL6,L57,IF(AL6-E57=G57,L57,IF(AL6-(2*E57)=G57,L57,IF(AL6-(3*E57)=G57,L57,IF(AL6-(4*E57)=G57,L57,IF(AL6-(5*E57)=G57,L57,IF(AL6-(6*E57)=G57,L57,IF(AL6-(7*E57)=G57,L57,IF(AL6-(8*E57)=G57,L57,IF(AL6-(9*E57)=G57,L57,IF(AL6-(10*E57)=G57,L57,IF(AL6-(11*E57)=G57,L57,IF(AL6-(12*E57)=G57,L57,IF(AL6-(13*E57)=G57,L57,IF(AL6-(14*E57)=G57,L57,IF(AL6-(15*E57)=G57,L57,IF(AL6-(16*E57)=G57,L57,IF(AL6-(17*E57)=G57,L57,IF(AL6-(18*E57)=G57,L57,IF(AL6-(19*E57)=G57,L57,IF(AL6-(20*E57)=G57,L57,IF(AL6-(21*E57)=G57,L57,IF(AL6-(22*E57)=G57,L57,IF(AL6-(23*E57)=G57,L57,IF(AL6-(24*E57)=G57,L57,IF(AL6-(25*E57)=G57,L57,""))))))))))))))))))))))))))</f>
        <v/>
      </c>
      <c r="AM57" s="56" t="str">
        <f>IF(G57=AM6,L57,IF(AM6-E57=G57,L57,IF(AM6-(2*E57)=G57,L57,IF(AM6-(3*E57)=G57,L57,IF(AM6-(4*E57)=G57,L57,IF(AM6-(5*E57)=G57,L57,IF(AM6-(6*E57)=G57,L57,IF(AM6-(7*E57)=G57,L57,IF(AM6-(8*E57)=G57,L57,IF(AM6-(9*E57)=G57,L57,IF(AM6-(10*E57)=G57,L57,IF(AM6-(11*E57)=G57,L57,IF(AM6-(12*E57)=G57,L57,IF(AM6-(13*E57)=G57,L57,IF(AM6-(14*E57)=G57,L57,IF(AM6-(15*E57)=G57,L57,IF(AM6-(16*E57)=G57,L57,IF(AM6-(17*E57)=G57,L57,IF(AM6-(18*E57)=G57,L57,IF(AM6-(19*E57)=G57,L57,IF(AM6-(20*E57)=G57,L57,IF(AM6-(21*E57)=G57,L57,IF(AM6-(22*E57)=G57,L57,IF(AM6-(23*E57)=G57,L57,IF(AM6-(24*E57)=G57,L57,IF(AM6-(25*E57)=G57,L57,""))))))))))))))))))))))))))</f>
        <v/>
      </c>
      <c r="AN57" s="62" t="str">
        <f>IF(G57=AN6,L57,IF(AN6-E57=G57,L57,IF(AN6-(2*E57)=G57,L57,IF(AN6-(3*E57)=G57,L57,IF(AN6-(4*E57)=G57,L57,IF(AN6-(5*E57)=G57,L57,IF(AN6-(6*E57)=G57,L57,IF(AN6-(7*E57)=G57,L57,IF(AN6-(8*E57)=G57,L57,IF(AN6-(9*E57)=G57,L57,IF(AN6-(10*E57)=G57,L57,IF(AN6-(11*E57)=G57,L57,IF(AN6-(12*E57)=G57,L57,IF(AN6-(13*E57)=G57,L57,IF(AN6-(14*E57)=G57,L57,IF(AN6-(15*E57)=G57,L57,IF(AN6-(16*E57)=G57,L57,IF(AN6-(17*E57)=G57,L57,IF(AN6-(18*E57)=G57,L57,IF(AN6-(19*E57)=G57,L57,IF(AN6-(20*E57)=G57,L57,IF(AN6-(21*E57)=G57,L57,IF(AN6-(22*E57)=G57,L57,IF(AN6-(23*E57)=G57,L57,IF(AN6-(24*E57)=G57,L57,IF(AN6-(25*E57)=G57,L57,""))))))))))))))))))))))))))</f>
        <v/>
      </c>
      <c r="AO57" s="56" t="str">
        <f>IF(G57=AO6,L57,IF(AO6-E57=G57,L57,IF(AO6-(2*E57)=G57,L57,IF(AO6-(3*E57)=G57,L57,IF(AO6-(4*E57)=G57,L57,IF(AO6-(5*E57)=G57,L57,IF(AO6-(6*E57)=G57,L57,IF(AO6-(7*E57)=G57,L57,IF(AO6-(8*E57)=G57,L57,IF(AO6-(9*E57)=G57,L57,IF(AO6-(10*E57)=G57,L57,IF(AO6-(11*E57)=G57,L57,IF(AO6-(12*E57)=G57,L57,IF(AO6-(13*E57)=G57,L57,IF(AO6-(14*E57)=G57,L57,IF(AO6-(15*E57)=G57,L57,IF(AO6-(16*E57)=G57,L57,IF(AO6-(17*E57)=G57,L57,IF(AO6-(18*E57)=G57,L57,IF(AO6-(19*E57)=G57,L57,IF(AO6-(20*E57)=G57,L57,IF(AO6-(21*E57)=G57,L57,IF(AO6-(22*E57)=G57,L57,IF(AO6-(23*E57)=G57,L57,IF(AO6-(24*E57)=G57,L57,IF(AO6-(25*E57)=G57,L57,""))))))))))))))))))))))))))</f>
        <v/>
      </c>
      <c r="AP57" s="56" t="str">
        <f>IF(G57=AP6,L57,IF(AP6-E57=G57,L57,IF(AP6-(2*E57)=G57,L57,IF(AP6-(3*E57)=G57,L57,IF(AP6-(4*E57)=G57,L57,IF(AP6-(5*E57)=G57,L57,IF(AP6-(6*E57)=G57,L57,IF(AP6-(7*E57)=G57,L57,IF(AP6-(8*E57)=G57,L57,IF(AP6-(9*E57)=G57,L57,IF(AP6-(10*E57)=G57,L57,IF(AP6-(11*E57)=G57,L57,IF(AP6-(12*E57)=G57,L57,IF(AP6-(13*E57)=G57,L57,IF(AP6-(14*E57)=G57,L57,IF(AP6-(15*E57)=G57,L57,IF(AP6-(16*E57)=G57,L57,IF(AP6-(17*E57)=G57,L57,IF(AP6-(18*E57)=G57,L57,IF(AP6-(19*E57)=G57,L57,IF(AP6-(20*E57)=G57,L57,IF(AP6-(21*E57)=G57,L57,IF(AP6-(22*E57)=G57,L57,IF(AP6-(23*E57)=G57,L57,IF(AP6-(24*E57)=G57,L57,IF(AP6-(25*E57)=G57,L57,""))))))))))))))))))))))))))</f>
        <v/>
      </c>
      <c r="AQ57" s="56" t="str">
        <f>IF(G57=AQ6,L57,IF(AQ6-E57=G57,L57,IF(AQ6-(2*E57)=G57,L57,IF(AQ6-(3*E57)=G57,L57,IF(AQ6-(4*E57)=G57,L57,IF(AQ6-(5*E57)=G57,L57,IF(AQ6-(6*E57)=G57,L57,IF(AQ6-(7*E57)=G57,L57,IF(AQ6-(8*E57)=G57,L57,IF(AQ6-(9*E57)=G57,L57,IF(AQ6-(10*E57)=G57,L57,IF(AQ6-(11*E57)=G57,L57,IF(AQ6-(12*E57)=G57,L57,IF(AQ6-(13*E57)=G57,L57,IF(AQ6-(14*E57)=G57,L57,IF(AQ6-(15*E57)=G57,L57,IF(AQ6-(16*E57)=G57,L57,IF(AQ6-(17*E57)=G57,L57,IF(AQ6-(18*E57)=G57,L57,IF(AQ6-(19*E57)=G57,L57,IF(AQ6-(20*E57)=G57,L57,IF(AQ6-(21*E57)=G57,L57,IF(AQ6-(22*E57)=G57,L57,IF(AQ6-(23*E57)=G57,L57,IF(AQ6-(24*E57)=G57,L57,IF(AQ6-(25*E57)=G57,L57,""))))))))))))))))))))))))))</f>
        <v/>
      </c>
      <c r="AR57" s="56" t="str">
        <f>IF(G57=AR6,L57,IF(AR6-E57=G57,L57,IF(AR6-(2*E57)=G57,L57,IF(AR6-(3*E57)=G57,L57,IF(AR6-(4*E57)=G57,L57,IF(AR6-(5*E57)=G57,L57,IF(AR6-(6*E57)=G57,L57,IF(AR6-(7*E57)=G57,L57,IF(AR6-(8*E57)=G57,L57,IF(AR6-(9*E57)=G57,L57,IF(AR6-(10*E57)=G57,L57,IF(AR6-(11*E57)=G57,L57,IF(AR6-(12*E57)=G57,L57,IF(AR6-(13*E57)=G57,L57,IF(AR6-(14*E57)=G57,L57,IF(AR6-(15*E57)=G57,L57,IF(AR6-(16*E57)=G57,L57,IF(AR6-(17*E57)=G57,L57,IF(AR6-(18*E57)=G57,L57,IF(AR6-(19*E57)=G57,L57,IF(AR6-(20*E57)=G57,L57,IF(AR6-(21*E57)=G57,L57,IF(AR6-(22*E57)=G57,L57,IF(AR6-(23*E57)=G57,L57,IF(AR6-(24*E57)=G57,L57,IF(AR6-(25*E57)=G57,L57,""))))))))))))))))))))))))))</f>
        <v/>
      </c>
      <c r="AS57" s="56" t="str">
        <f>IF(G57=AS6,L57,IF(AS6-E57=G57,L57,IF(AS6-(2*E57)=G57,L57,IF(AS6-(3*E57)=G57,L57,IF(AS6-(4*E57)=G57,L57,IF(AS6-(5*E57)=G57,L57,IF(AS6-(6*E57)=G57,L57,IF(AS6-(7*E57)=G57,L57,IF(AS6-(8*E57)=G57,L57,IF(AS6-(9*E57)=G57,L57,IF(AS6-(10*E57)=G57,L57,IF(AS6-(11*E57)=G57,L57,IF(AS6-(12*E57)=G57,L57,IF(AS6-(13*E57)=G57,L57,IF(AS6-(14*E57)=G57,L57,IF(AS6-(15*E57)=G57,L57,IF(AS6-(16*E57)=G57,L57,IF(AS6-(17*E57)=G57,L57,IF(AS6-(18*E57)=G57,L57,IF(AS6-(19*E57)=G57,L57,IF(AS6-(20*E57)=G57,L57,IF(AS6-(21*E57)=G57,L57,IF(AS6-(22*E57)=G57,L57,IF(AS6-(23*E57)=G57,L57,IF(AS6-(24*E57)=G57,L57,IF(AS6-(25*E57)=G57,L57,""))))))))))))))))))))))))))</f>
        <v/>
      </c>
      <c r="AT57" s="56" t="str">
        <f>IF(G57=AT6,L57,IF(AT6-E57=G57,L57,IF(AT6-(2*E57)=G57,L57,IF(AT6-(3*E57)=G57,L57,IF(AT6-(4*E57)=G57,L57,IF(AT6-(5*E57)=G57,L57,IF(AT6-(6*E57)=G57,L57,IF(AT6-(7*E57)=G57,L57,IF(AT6-(8*E57)=G57,L57,IF(AT6-(9*E57)=G57,L57,IF(AT6-(10*E57)=G57,L57,IF(AT6-(11*E57)=G57,L57,IF(AT6-(12*E57)=G57,L57,IF(AT6-(13*E57)=G57,L57,IF(AT6-(14*E57)=G57,L57,IF(AT6-(15*E57)=G57,L57,IF(AT6-(16*E57)=G57,L57,IF(AT6-(17*E57)=G57,L57,IF(AT6-(18*E57)=G57,L57,IF(AT6-(19*E57)=G57,L57,IF(AT6-(20*E57)=G57,L57,IF(AT6-(21*E57)=G57,L57,IF(AT6-(22*E57)=G57,L57,IF(AT6-(23*E57)=G57,L57,IF(AT6-(24*E57)=G57,L57,IF(AT6-(25*E57)=G57,L57,""))))))))))))))))))))))))))</f>
        <v/>
      </c>
      <c r="AU57" s="56">
        <f>IF(G57=AU6,L57,IF(AU6-E57=G57,L57,IF(AU6-(2*E57)=G57,L57,IF(AU6-(3*E57)=G57,L57,IF(AU6-(4*E57)=G57,L57,IF(AU6-(5*E57)=G57,L57,IF(AU6-(6*E57)=G57,L57,IF(AU6-(7*E57)=G57,L57,IF(AU6-(8*E57)=G57,L57,IF(AU6-(9*E57)=G57,L57,IF(AU6-(10*E57)=G57,L57,IF(AU6-(11*E57)=G57,L57,IF(AU6-(12*E57)=G57,L57,IF(AU6-(13*E57)=G57,L57,IF(AU6-(14*E57)=G57,L57,IF(AU6-(15*E57)=G57,L57,IF(AU6-(16*E57)=G57,L57,IF(AU6-(17*E57)=G57,L57,IF(AU6-(18*E57)=G57,L57,IF(AU6-(19*E57)=G57,L57,IF(AU6-(20*E57)=G57,L57,IF(AU6-(21*E57)=G57,L57,IF(AU6-(22*E57)=G57,L57,IF(AU6-(23*E57)=G57,L57,IF(AU6-(24*E57)=G57,L57,IF(AU6-(25*E57)=G57,L57,""))))))))))))))))))))))))))</f>
        <v>20.29</v>
      </c>
      <c r="AV57" s="56" t="str">
        <f>IF(G57=AV6,L57,IF(AV6-E57=G57,L57,IF(AV6-(2*E57)=G57,L57,IF(AV6-(3*E57)=G57,L57,IF(AV6-(4*E57)=G57,L57,IF(AV6-(5*E57)=G57,L57,IF(AV6-(6*E57)=G57,L57,IF(AV6-(7*E57)=G57,L57,IF(AV6-(8*E57)=G57,L57,IF(AV6-(9*E57)=G57,L57,IF(AV6-(10*E57)=G57,L57,IF(AV6-(11*E57)=G57,L57,IF(AV6-(12*E57)=G57,L57,IF(AV6-(13*E57)=G57,L57,IF(AV6-(14*E57)=G57,L57,IF(AV6-(15*E57)=G57,L57,IF(AV6-(16*E57)=G57,L57,IF(AV6-(17*E57)=G57,L57,IF(AV6-(18*E57)=G57,L57,IF(AV6-(19*E57)=G57,L57,IF(AV6-(20*E57)=G57,L57,IF(AV6-(21*E57)=G57,L57,IF(AV6-(22*E57)=G57,L57,IF(AV6-(23*E57)=G57,L57,IF(AV6-(24*E57)=G57,L57,IF(AV6-(25*E57)=G57,L57,""))))))))))))))))))))))))))</f>
        <v/>
      </c>
      <c r="AW57" s="56" t="str">
        <f>IF(G57=AW6,L57,IF(AW6-E57=G57,L57,IF(AW6-(2*E57)=G57,L57,IF(AW6-(3*E57)=G57,L57,IF(AW6-(4*E57)=G57,L57,IF(AW6-(5*E57)=G57,L57,IF(AW6-(6*E57)=G57,L57,IF(AW6-(7*E57)=G57,L57,IF(AW6-(8*E57)=G57,L57,IF(AW6-(9*E57)=G57,L57,IF(AW6-(10*E57)=G57,L57,IF(AW6-(11*E57)=G57,L57,IF(AW6-(12*E57)=G57,L57,IF(AW6-(13*E57)=G57,L57,IF(AW6-(14*E57)=G57,L57,IF(AW6-(15*E57)=G57,L57,IF(AW6-(16*E57)=G57,L57,IF(AW6-(17*E57)=G57,L57,IF(AW6-(18*E57)=G57,L57,IF(AW6-(19*E57)=G57,L57,IF(AW6-(20*E57)=G57,L57,IF(AW6-(21*E57)=G57,L57,IF(AW6-(22*E57)=G57,L57,IF(AW6-(23*E57)=G57,L57,IF(AW6-(24*E57)=G57,L57,IF(AW6-(25*E57)=G57,L57,""))))))))))))))))))))))))))</f>
        <v/>
      </c>
      <c r="AX57" s="56" t="str">
        <f>IF(G57=AX6,L57,IF(AX6-E57=G57,L57,IF(AX6-(2*E57)=G57,L57,IF(AX6-(3*E57)=G57,L57,IF(AX6-(4*E57)=G57,L57,IF(AX6-(5*E57)=G57,L57,IF(AX6-(6*E57)=G57,L57,IF(AX6-(7*E57)=G57,L57,IF(AX6-(8*E57)=G57,L57,IF(AX6-(9*E57)=G57,L57,IF(AX6-(10*E57)=G57,L57,IF(AX6-(11*E57)=G57,L57,IF(AX6-(12*E57)=G57,L57,IF(AX6-(13*E57)=G57,L57,IF(AX6-(14*E57)=G57,L57,IF(AX6-(15*E57)=G57,L57,IF(AX6-(16*E57)=G57,L57,IF(AX6-(17*E57)=G57,L57,IF(AX6-(18*E57)=G57,L57,IF(AX6-(19*E57)=G57,L57,IF(AX6-(20*E57)=G57,L57,IF(AX6-(21*E57)=G57,L57,IF(AX6-(22*E57)=G57,L57,IF(AX6-(23*E57)=G57,L57,IF(AX6-(24*E57)=G57,L57,IF(AX6-(25*E57)=G57,L57,""))))))))))))))))))))))))))</f>
        <v/>
      </c>
      <c r="AY57" s="56" t="str">
        <f>IF(G57=AY6,L57,IF(AY6-E57=G57,L57,IF(AY6-(2*E57)=G57,L57,IF(AY6-(3*E57)=G57,L57,IF(AY6-(4*E57)=G57,L57,IF(AY6-(5*E57)=G57,L57,IF(AY6-(6*E57)=G57,L57,IF(AY6-(7*E57)=G57,L57,IF(AY6-(8*E57)=G57,L57,IF(AY6-(9*E57)=G57,L57,IF(AY6-(10*E57)=G57,L57,IF(AY6-(11*E57)=G57,L57,IF(AY6-(12*E57)=G57,L57,IF(AY6-(13*E57)=G57,L57,IF(AY6-(14*E57)=G57,L57,IF(AY6-(15*E57)=G57,L57,IF(AY6-(16*E57)=G57,L57,IF(AY6-(17*E57)=G57,L57,IF(AY6-(18*E57)=G57,L57,IF(AY6-(19*E57)=G57,L57,IF(AY6-(20*E57)=G57,L57,IF(AY6-(21*E57)=G57,L57,IF(AY6-(22*E57)=G57,L57,IF(AY6-(23*E57)=G57,L57,IF(AY6-(24*E57)=G57,L57,IF(AY6-(25*E57)=G57,L57,""))))))))))))))))))))))))))</f>
        <v/>
      </c>
      <c r="AZ57" s="56" t="str">
        <f>IF(G57=AZ6,L57,IF(AZ6-E57=G57,L57,IF(AZ6-(2*E57)=G57,L57,IF(AZ6-(3*E57)=G57,L57,IF(AZ6-(4*E57)=G57,L57,IF(AZ6-(5*E57)=G57,L57,IF(AZ6-(6*E57)=G57,L57,IF(AZ6-(7*E57)=G57,L57,IF(AZ6-(8*E57)=G57,L57,IF(AZ6-(9*E57)=G57,L57,IF(AZ6-(10*E57)=G57,L57,IF(AZ6-(11*E57)=G57,L57,IF(AZ6-(12*E57)=G57,L57,IF(AZ6-(13*E57)=G57,L57,IF(AZ6-(14*E57)=G57,L57,IF(AZ6-(15*E57)=G57,L57,IF(AZ6-(16*E57)=G57,L57,IF(AZ6-(17*E57)=G57,L57,IF(AZ6-(18*E57)=G57,L57,IF(AZ6-(19*E57)=G57,L57,IF(AZ6-(20*E57)=G57,L57,IF(AZ6-(21*E57)=G57,L57,IF(AZ6-(22*E57)=G57,L57,IF(AZ6-(23*E57)=G57,L57,IF(AZ6-(24*E57)=G57,L57,IF(AZ6-(25*E57)=G57,L57,""))))))))))))))))))))))))))</f>
        <v/>
      </c>
      <c r="BA57" s="56" t="str">
        <f>IF(G57=BA6,L57,IF(BA6-E57=G57,L57,IF(BA6-(2*E57)=G57,L57,IF(BA6-(3*E57)=G57,L57,IF(BA6-(4*E57)=G57,L57,IF(BA6-(5*E57)=G57,L57,IF(BA6-(6*E57)=G57,L57,IF(BA6-(7*E57)=G57,L57,IF(BA6-(8*E57)=G57,L57,IF(BA6-(9*E57)=G57,L57,IF(BA6-(10*E57)=G57,L57,IF(BA6-(11*E57)=G57,L57,IF(BA6-(12*E57)=G57,L57,IF(BA6-(13*E57)=G57,L57,IF(BA6-(14*E57)=G57,L57,IF(BA6-(15*E57)=G57,L57,IF(BA6-(16*E57)=G57,L57,IF(BA6-(17*E57)=G57,L57,IF(BA6-(18*E57)=G57,L57,IF(BA6-(19*E57)=G57,L57,IF(BA6-(20*E57)=G57,L57,IF(BA6-(21*E57)=G57,L57,IF(BA6-(22*E57)=G57,L57,IF(BA6-(23*E57)=G57,L57,IF(BA6-(24*E57)=G57,L57,IF(BA6-(25*E57)=G57,L57,""))))))))))))))))))))))))))</f>
        <v/>
      </c>
      <c r="BB57" s="56" t="str">
        <f>IF(G57=BB6,L57,IF(BB6-E57=G57,L57,IF(BB6-(2*E57)=G57,L57,IF(BB6-(3*E57)=G57,L57,IF(BB6-(4*E57)=G57,L57,IF(BB6-(5*E57)=G57,L57,IF(BB6-(6*E57)=G57,L57,IF(BB6-(7*E57)=G57,L57,IF(BB6-(8*E57)=G57,L57,IF(BB6-(9*E57)=G57,L57,IF(BB6-(10*E57)=G57,L57,IF(BB6-(11*E57)=G57,L57,IF(BB6-(12*E57)=G57,L57,IF(BB6-(13*E57)=G57,L57,IF(BB6-(14*E57)=G57,L57,IF(BB6-(15*E57)=G57,L57,IF(BB6-(16*E57)=G57,L57,IF(BB6-(17*E57)=G57,L57,IF(BB6-(18*E57)=G57,L57,IF(BB6-(19*E57)=G57,L57,IF(BB6-(20*E57)=G57,L57,IF(BB6-(21*E57)=G57,L57,IF(BB6-(22*E57)=G57,L57,IF(BB6-(23*E57)=G57,L57,IF(BB6-(24*E57)=G57,L57,IF(BB6-(25*E57)=G57,L57,""))))))))))))))))))))))))))</f>
        <v/>
      </c>
      <c r="BC57" s="56" t="str">
        <f>IF(G57=BC6,L57,IF(BC6-E57=G57,L57,IF(BC6-(2*E57)=G57,L57,IF(BC6-(3*E57)=G57,L57,IF(BC6-(4*E57)=G57,L57,IF(BC6-(5*E57)=G57,L57,IF(BC6-(6*E57)=G57,L57,IF(BC6-(7*E57)=G57,L57,IF(BC6-(8*E57)=G57,L57,IF(BC6-(9*E57)=G57,L57,IF(BC6-(10*E57)=G57,L57,IF(BC6-(11*E57)=G57,L57,IF(BC6-(12*E57)=G57,L57,IF(BC6-(13*E57)=G57,L57,IF(BC6-(14*E57)=G57,L57,IF(BC6-(15*E57)=G57,L57,IF(BC6-(16*E57)=G57,L57,IF(BC6-(17*E57)=G57,L57,IF(BC6-(18*E57)=G57,L57,IF(BC6-(19*E57)=G57,L57,IF(BC6-(20*E57)=G57,L57,IF(BC6-(21*E57)=G57,L57,IF(BC6-(22*E57)=G57,L57,IF(BC6-(23*E57)=G57,L57,IF(BC6-(24*E57)=G57,L57,IF(BC6-(25*E57)=G57,L57,""))))))))))))))))))))))))))</f>
        <v/>
      </c>
      <c r="BD57" s="56" t="str">
        <f>IF(G57=BD6,L57,IF(BD6-E57=G57,L57,IF(BD6-(2*E57)=G57,L57,IF(BD6-(3*E57)=G57,L57,IF(BD6-(4*E57)=G57,L57,IF(BD6-(5*E57)=G57,L57,IF(BD6-(6*E57)=G57,L57,IF(BD6-(7*E57)=G57,L57,IF(BD6-(8*E57)=G57,L57,IF(BD6-(9*E57)=G57,L57,IF(BD6-(10*E57)=G57,L57,IF(BD6-(11*E57)=G57,L57,IF(BD6-(12*E57)=G57,L57,IF(BD6-(13*E57)=G57,L57,IF(BD6-(14*E57)=G57,L57,IF(BD6-(15*E57)=G57,L57,IF(BD6-(16*E57)=G57,L57,IF(BD6-(17*E57)=G57,L57,IF(BD6-(18*E57)=G57,L57,IF(BD6-(19*E57)=G57,L57,IF(BD6-(20*E57)=G57,L57,IF(BD6-(21*E57)=G57,L57,IF(BD6-(22*E57)=G57,L57,IF(BD6-(23*E57)=G57,L57,IF(BD6-(24*E57)=G57,L57,IF(BD6-(25*E57)=G57,L57,""))))))))))))))))))))))))))</f>
        <v/>
      </c>
      <c r="BE57" s="56" t="str">
        <f>IF(G57=BE6,L57,IF(BE6-E57=G57,L57,IF(BE6-(2*E57)=G57,L57,IF(BE6-(3*E57)=G57,L57,IF(BE6-(4*E57)=G57,L57,IF(BE6-(5*E57)=G57,L57,IF(BE6-(6*E57)=G57,L57,IF(BE6-(7*E57)=G57,L57,IF(BE6-(8*E57)=G57,L57,IF(BE6-(9*E57)=G57,L57,IF(BE6-(10*E57)=G57,L57,IF(BE6-(11*E57)=G57,L57,IF(BE6-(12*E57)=G57,L57,IF(BE6-(13*E57)=G57,L57,IF(BE6-(14*E57)=G57,L57,IF(BE6-(15*E57)=G57,L57,IF(BE6-(16*E57)=G57,L57,IF(BE6-(17*E57)=G57,L57,IF(BE6-(18*E57)=G57,L57,IF(BE6-(19*E57)=G57,L57,IF(BE6-(20*E57)=G57,L57,IF(BE6-(21*E57)=G57,L57,IF(BE6-(22*E57)=G57,L57,IF(BE6-(23*E57)=G57,L57,IF(BE6-(24*E57)=G57,L57,IF(BE6-(25*E57)=G57,L57,""))))))))))))))))))))))))))</f>
        <v/>
      </c>
      <c r="BF57" s="56" t="str">
        <f>IF(G57=BF6,L57,IF(BF6-E57=G57,L57,IF(BF6-(2*E57)=G57,L57,IF(BF6-(3*E57)=G57,L57,IF(BF6-(4*E57)=G57,L57,IF(BF6-(5*E57)=G57,L57,IF(BF6-(6*E57)=G57,L57,IF(BF6-(7*E57)=G57,L57,IF(BF6-(8*E57)=G57,L57,IF(BF6-(9*E57)=G57,L57,IF(BF6-(10*E57)=G57,L57,IF(BF6-(11*E57)=G57,L57,IF(BF6-(12*E57)=G57,L57,IF(BF6-(13*E57)=G57,L57,IF(BF6-(14*E57)=G57,L57,IF(BF6-(15*E57)=G57,L57,IF(BF6-(16*E57)=G57,L57,IF(BF6-(17*E57)=G57,L57,IF(BF6-(18*E57)=G57,L57,IF(BF6-(19*E57)=G57,L57,IF(BF6-(20*E57)=G57,L57,IF(BF6-(21*E57)=G57,L57,IF(BF6-(22*E57)=G57,L57,IF(BF6-(23*E57)=G57,L57,IF(BF6-(24*E57)=G57,L57,IF(BF6-(25*E57)=G57,L57,""))))))))))))))))))))))))))</f>
        <v/>
      </c>
      <c r="BG57" s="56" t="str">
        <f>IF(G57=BG6,L57,IF(BG6-E57=G57,L57,IF(BG6-(2*E57)=G57,L57,IF(BG6-(3*E57)=G57,L57,IF(BG6-(4*E57)=G57,L57,IF(BG6-(5*E57)=G57,L57,IF(BG6-(6*E57)=G57,L57,IF(BG6-(7*E57)=G57,L57,IF(BG6-(8*E57)=G57,L57,IF(BG6-(9*E57)=G57,L57,IF(BG6-(10*E57)=G57,L57,IF(BG6-(11*E57)=G57,L57,IF(BG6-(12*E57)=G57,L57,IF(BG6-(13*E57)=G57,L57,IF(BG6-(14*E57)=G57,L57,IF(BG6-(15*E57)=G57,L57,IF(BG6-(16*E57)=G57,L57,IF(BG6-(17*E57)=G57,L57,IF(BG6-(18*E57)=G57,L57,IF(BG6-(19*E57)=G57,L57,IF(BG6-(20*E57)=G57,L57,IF(BG6-(21*E57)=G57,L57,IF(BG6-(22*E57)=G57,L57,IF(BG6-(23*E57)=G57,L57,IF(BG6-(24*E57)=G57,L57,IF(BG6-(25*E57)=G57,L57,""))))))))))))))))))))))))))</f>
        <v/>
      </c>
      <c r="BH57" s="56" t="str">
        <f>IF(G57=BH6,L57,IF(BH6-E57=G57,L57,IF(BH6-(2*E57)=G57,L57,IF(BH6-(3*E57)=G57,L57,IF(BH6-(4*E57)=G57,L57,IF(BH6-(5*E57)=G57,L57,IF(BH6-(6*E57)=G57,L57,IF(BH6-(7*E57)=G57,L57,IF(BH6-(8*E57)=G57,L57,IF(BH6-(9*E57)=G57,L57,IF(BH6-(10*E57)=G57,L57,IF(BH6-(11*E57)=G57,L57,IF(BH6-(12*E57)=G57,L57,IF(BH6-(13*E57)=G57,L57,IF(BH6-(14*E57)=G57,L57,IF(BH6-(15*E57)=G57,L57,IF(BH6-(16*E57)=G57,L57,IF(BH6-(17*E57)=G57,L57,IF(BH6-(18*E57)=G57,L57,IF(BH6-(19*E57)=G57,L57,IF(BH6-(20*E57)=G57,L57,IF(BH6-(21*E57)=G57,L57,IF(BH6-(22*E57)=G57,L57,IF(BH6-(23*E57)=G57,L57,IF(BH6-(24*E57)=G57,L57,IF(BH6-(25*E57)=G57,L57,""))))))))))))))))))))))))))</f>
        <v/>
      </c>
      <c r="BI57" s="56" t="str">
        <f>IF(G57=BI6,L57,IF(BI6-E57=G57,L57,IF(BI6-(2*E57)=G57,L57,IF(BI6-(3*E57)=G57,L57,IF(BI6-(4*E57)=G57,L57,IF(BI6-(5*E57)=G57,L57,IF(BI6-(6*E57)=G57,L57,IF(BI6-(7*E57)=G57,L57,IF(BI6-(8*E57)=G57,L57,IF(BI6-(9*E57)=G57,L57,IF(BI6-(10*E57)=G57,L57,IF(BI6-(11*E57)=G57,L57,IF(BI6-(12*E57)=G57,L57,IF(BI6-(13*E57)=G57,L57,IF(BI6-(14*E57)=G57,L57,IF(BI6-(15*E57)=G57,L57,IF(BI6-(16*E57)=G57,L57,IF(BI6-(17*E57)=G57,L57,IF(BI6-(18*E57)=G57,L57,IF(BI6-(19*E57)=G57,L57,IF(BI6-(20*E57)=G57,L57,IF(BI6-(21*E57)=G57,L57,IF(BI6-(22*E57)=G57,L57,IF(BI6-(23*E57)=G57,L57,IF(BI6-(24*E57)=G57,L57,IF(BI6-(25*E57)=G57,L57,""))))))))))))))))))))))))))</f>
        <v/>
      </c>
      <c r="BJ57" s="56" t="str">
        <f>IF(G57=BJ6,L57,IF(BJ6-E57=G57,L57,IF(BJ6-(2*E57)=G57,L57,IF(BJ6-(3*E57)=G57,L57,IF(BJ6-(4*E57)=G57,L57,IF(BJ6-(5*E57)=G57,L57,IF(BJ6-(6*E57)=G57,L57,IF(BJ6-(7*E57)=G57,L57,IF(BJ6-(8*E57)=G57,L57,IF(BJ6-(9*E57)=G57,L57,IF(BJ6-(10*E57)=G57,L57,IF(BJ6-(11*E57)=G57,L57,IF(BJ6-(12*E57)=G57,L57,IF(BJ6-(13*E57)=G57,L57,IF(BJ6-(14*E57)=G57,L57,IF(BJ6-(15*E57)=G57,L57,IF(BJ6-(16*E57)=G57,L57,IF(BJ6-(17*E57)=G57,L57,IF(BJ6-(18*E57)=G57,L57,IF(BJ6-(19*E57)=G57,L57,IF(BJ6-(20*E57)=G57,L57,IF(BJ6-(21*E57)=G57,L57,IF(BJ6-(22*E57)=G57,L57,IF(BJ6-(23*E57)=G57,L57,IF(BJ6-(24*E57)=G57,L57,IF(BJ6-(25*E57)=G57,L57,""))))))))))))))))))))))))))</f>
        <v/>
      </c>
      <c r="BK57" s="56" t="str">
        <f>IF(G57=BK6,L57,IF(BK6-E57=G57,L57,IF(BK6-(2*E57)=G57,L57,IF(BK6-(3*E57)=G57,L57,IF(BK6-(4*E57)=G57,L57,IF(BK6-(5*E57)=G57,L57,IF(BK6-(6*E57)=G57,L57,IF(BK6-(7*E57)=G57,L57,IF(BK6-(8*E57)=G57,L57,IF(BK6-(9*E57)=G57,L57,IF(BK6-(10*E57)=G57,L57,IF(BK6-(11*E57)=G57,L57,IF(BK6-(12*E57)=G57,L57,IF(BK6-(13*E57)=G57,L57,IF(BK6-(14*E57)=G57,L57,IF(BK6-(15*E57)=G57,L57,IF(BK6-(16*E57)=G57,L57,IF(BK6-(17*E57)=G57,L57,IF(BK6-(18*E57)=G57,L57,IF(BK6-(19*E57)=G57,L57,IF(BK6-(20*E57)=G57,L57,IF(BK6-(21*E57)=G57,L57,IF(BK6-(22*E57)=G57,L57,IF(BK6-(23*E57)=G57,L57,IF(BK6-(24*E57)=G57,L57,IF(BK6-(25*E57)=G57,L57,""))))))))))))))))))))))))))</f>
        <v/>
      </c>
      <c r="BL57" s="56" t="str">
        <f>IF(G57=BL6,L57,IF(BL6-E57=G57,L57,IF(BL6-(2*E57)=G57,L57,IF(BL6-(3*E57)=G57,L57,IF(BL6-(4*E57)=G57,L57,IF(BL6-(5*E57)=G57,L57,IF(BL6-(6*E57)=G57,L57,IF(BL6-(7*E57)=G57,L57,IF(BL6-(8*E57)=G57,L57,IF(BL6-(9*E57)=G57,L57,IF(BL6-(10*E57)=G57,L57,IF(BL6-(11*E57)=G57,L57,IF(BL6-(12*E57)=G57,L57,IF(BL6-(13*E57)=G57,L57,IF(BL6-(14*E57)=G57,L57,IF(BL6-(15*E57)=G57,L57,IF(BL6-(16*E57)=G57,L57,IF(BL6-(17*E57)=G57,L57,IF(BL6-(18*E57)=G57,L57,IF(BL6-(19*E57)=G57,L57,IF(BL6-(20*E57)=G57,L57,IF(BL6-(21*E57)=G57,L57,IF(BL6-(22*E57)=G57,L57,IF(BL6-(23*E57)=G57,L57,IF(BL6-(24*E57)=G57,L57,IF(BL6-(25*E57)=G57,L57,""))))))))))))))))))))))))))</f>
        <v/>
      </c>
      <c r="BM57" s="57" t="str">
        <f>IF(G57=BM6,L57,IF(BM6-E57=G57,L57,IF(BM6-(2*E57)=G57,L57,IF(BM6-(3*E57)=G57,L57,IF(BM6-(4*E57)=G57,L57,IF(BM6-(5*E57)=G57,L57,IF(BM6-(6*E57)=G57,L57,IF(BM6-(7*E57)=G57,L57,IF(BM6-(8*E57)=G57,L57,IF(BM6-(9*E57)=G57,L57,IF(BM6-(10*E57)=G57,L57,IF(BM6-(11*E57)=G57,L57,IF(BM6-(12*E57)=G57,L57,IF(BM6-(13*E57)=G57,L57,IF(BM6-(14*E57)=G57,L57,IF(BM6-(15*E57)=G57,L57,IF(BM6-(16*E57)=G57,L57,IF(BM6-(17*E57)=G57,L57,IF(BM6-(18*E57)=G57,L57,IF(BM6-(19*E57)=G57,L57,IF(BM6-(20*E57)=G57,L57,IF(BM6-(21*E57)=G57,L57,IF(BM6-(22*E57)=G57,L57,IF(BM6-(23*E57)=G57,L57,IF(BM6-(24*E57)=G57,L57,IF(BM6-(25*E57)=G57,L57,""))))))))))))))))))))))))))</f>
        <v/>
      </c>
    </row>
    <row r="58" spans="1:65" x14ac:dyDescent="0.3">
      <c r="A58" s="1"/>
      <c r="B58" s="7" t="s">
        <v>47</v>
      </c>
      <c r="C58" s="50" t="s">
        <v>111</v>
      </c>
      <c r="D58" s="6" t="s">
        <v>309</v>
      </c>
      <c r="E58" s="6">
        <v>20</v>
      </c>
      <c r="F58" s="72">
        <v>2023</v>
      </c>
      <c r="G58" s="46">
        <f t="shared" si="10"/>
        <v>2043</v>
      </c>
      <c r="H58" s="28" t="s">
        <v>19</v>
      </c>
      <c r="I58" s="28">
        <v>1</v>
      </c>
      <c r="J58" s="28" t="str">
        <f>IF(D58=Tvättstugor!I3,"94931",IF(D58=Tvättstugor!I4,"64723",IF(D58=Tvättstugor!I5,"64722","")))</f>
        <v>94931</v>
      </c>
      <c r="K58" s="28">
        <v>2660</v>
      </c>
      <c r="L58" s="91">
        <f t="shared" si="11"/>
        <v>2.66</v>
      </c>
      <c r="M58" s="28"/>
      <c r="O58" s="58" t="str">
        <f>IF(G58=O6,L58,IF(O6-E58=G58,L58,IF(O6-(2*E58)=G58,L58,IF(O6-(3*E58)=G58,L58,IF(O6-(4*E58)=G58,L58,IF(O6-(5*E58)=G58,L58,IF(O6-(6*E58)=G58,L58,IF(O6-(7*E58)=G58,L58,IF(O6-(8*E58)=G58,L58,IF(O6-(9*E58)=G58,L58,IF(O6-(10*E58)=G58,L58,IF(O6-(11*E58)=G58,L58,IF(O6-(12*E58)=G58,L58,IF(O6-(13*E58)=G58,L58,IF(O6-(14*E58)=G58,L58,IF(O6-(15*E58)=G58,L58,IF(O6-(16*E58)=G58,L58,IF(O6-(17*E58)=G58,L58,IF(O6-(18*E58)=G58,L58,IF(O6-(19*E58)=G58,L58,IF(O6-(20*E58)=G58,L58,IF(O6-(21*E58)=G58,L58,IF(O6-(22*E58)=G58,L58,IF(O6-(23*E58)=G58,L58,IF(O6-(24*E58)=G58,L58,IF(O6-(25*E58)=G58,L58,""))))))))))))))))))))))))))</f>
        <v/>
      </c>
      <c r="P58" s="59" t="str">
        <f>IF(G58=P6,L58,IF(P6-E58=G58,L58,IF(P6-(2*E58)=G58,L58,IF(P6-(3*E58)=G58,L58,IF(P6-(4*E58)=G58,L58,IF(P6-(5*E58)=G58,L58,IF(P6-(6*E58)=G58,L58,IF(P6-(7*E58)=G58,L58,IF(P6-(8*E58)=G58,L58,IF(P6-(9*E58)=G58,L58,IF(P6-(10*E58)=G58,L58,IF(P6-(11*E58)=G58,L58,IF(P6-(12*E58)=G58,L58,IF(P6-(13*E58)=G58,L58,IF(P6-(14*E58)=G58,L58,IF(P6-(15*E58)=G58,L58,IF(P6-(16*E58)=G58,L58,IF(P6-(17*E58)=G58,L58,IF(P6-(18*E58)=G58,L58,IF(P6-(19*E58)=G58,L58,IF(P6-(20*E58)=G58,L58,IF(P6-(21*E58)=G58,L58,IF(P6-(22*E58)=G58,L58,IF(P6-(23*E58)=G58,L58,IF(P6-(24*E58)=G58,L58,IF(P6-(25*E58)=G58,L58,""))))))))))))))))))))))))))</f>
        <v/>
      </c>
      <c r="Q58" s="59" t="str">
        <f>IF(G58=Q6,L58,IF(Q6-E58=G58,L58,IF(Q6-(2*E58)=G58,L58,IF(Q6-(3*E58)=G58,L58,IF(Q6-(4*E58)=G58,L58,IF(Q6-(5*E58)=G58,L58,IF(Q6-(6*E58)=G58,L58,IF(Q6-(7*E58)=G58,L58,IF(Q6-(8*E58)=G58,L58,IF(Q6-(9*E58)=G58,L58,IF(Q6-(10*E58)=G58,L58,IF(Q6-(11*E58)=G58,L58,IF(Q6-(12*E58)=G58,L58,IF(Q6-(13*E58)=G58,L58,IF(Q6-(14*E58)=G58,L58,IF(Q6-(15*E58)=G58,L58,IF(Q6-(16*E58)=G58,L58,IF(Q6-(17*E58)=G58,L58,IF(Q6-(18*E58)=G58,L58,IF(Q6-(19*E58)=G58,L58,IF(Q6-(20*E58)=G58,L58,IF(Q6-(21*E58)=G58,L58,IF(Q6-(22*E58)=G58,L58,IF(Q6-(23*E58)=G58,L58,IF(Q6-(24*E58)=G58,L58,IF(Q6-(25*E58)=G58,L58,""))))))))))))))))))))))))))</f>
        <v/>
      </c>
      <c r="R58" s="59" t="str">
        <f>IF(G58=R6,L58,IF(R6-E58=G58,L58,IF(R6-(2*E58)=G58,L58,IF(R6-(3*E58)=G58,L58,IF(R6-(4*E58)=G58,L58,IF(R6-(5*E58)=G58,L58,IF(R6-(6*E58)=G58,L58,IF(R6-(7*E58)=G58,L58,IF(R6-(8*E58)=G58,L58,IF(R6-(9*E58)=G58,L58,IF(R6-(10*E58)=G58,L58,IF(R6-(11*E58)=G58,L58,IF(R6-(12*E58)=G58,L58,IF(R6-(13*E58)=G58,L58,IF(R6-(14*E58)=G58,L58,IF(R6-(15*E58)=G58,L58,IF(R6-(16*E58)=G58,L58,IF(R6-(17*E58)=G58,L58,IF(R6-(18*E58)=G58,L58,IF(R6-(19*E58)=G58,L58,IF(R6-(20*E58)=G58,L58,IF(R6-(21*E58)=G58,L58,IF(R6-(22*E58)=G58,L58,IF(R6-(23*E58)=G58,L58,IF(R6-(24*E58)=G58,L58,IF(R6-(25*E58)=G58,L58,""))))))))))))))))))))))))))</f>
        <v/>
      </c>
      <c r="S58" s="59" t="str">
        <f>IF(G58=S6,L58,IF(S6-E58=G58,L58,IF(S6-(2*E58)=G58,L58,IF(S6-(3*E58)=G58,L58,IF(S6-(4*E58)=G58,L58,IF(S6-(5*E58)=G58,L58,IF(S6-(6*E58)=G58,L58,IF(S6-(7*E58)=G58,L58,IF(S6-(8*E58)=G58,L58,IF(S6-(9*E58)=G58,L58,IF(S6-(10*E58)=G58,L58,IF(S6-(11*E58)=G58,L58,IF(S6-(12*E58)=G58,L58,IF(S6-(13*E58)=G58,L58,IF(S6-(14*E58)=G58,L58,IF(S6-(15*E58)=G58,L58,IF(S6-(16*E58)=G58,L58,IF(S6-(17*E58)=G58,L58,IF(S6-(18*E58)=G58,L58,IF(S6-(19*E58)=G58,L58,IF(S6-(20*E58)=G58,L58,IF(S6-(21*E58)=G58,L58,IF(S6-(22*E58)=G58,L58,IF(S6-(23*E58)=G58,L58,IF(S6-(24*E58)=G58,L58,IF(S6-(25*E58)=G58,L58,""))))))))))))))))))))))))))</f>
        <v/>
      </c>
      <c r="T58" s="59" t="str">
        <f>IF(G58=T6,L58,IF(T6-E58=G58,L58,IF(T6-(2*E58)=G58,L58,IF(T6-(3*E58)=G58,L58,IF(T6-(4*E58)=G58,L58,IF(T6-(5*E58)=G58,L58,IF(T6-(6*E58)=G58,L58,IF(T6-(7*E58)=G58,L58,IF(T6-(8*E58)=G58,L58,IF(T6-(9*E58)=G58,L58,IF(T6-(10*E58)=G58,L58,IF(T6-(11*E58)=G58,L58,IF(T6-(12*E58)=G58,L58,IF(T6-(13*E58)=G58,L58,IF(T6-(14*E58)=G58,L58,IF(T6-(15*E58)=G58,L58,IF(T6-(16*E58)=G58,L58,IF(T6-(17*E58)=G58,L58,IF(T6-(18*E58)=G58,L58,IF(T6-(19*E58)=G58,L58,IF(T6-(20*E58)=G58,L58,IF(T6-(21*E58)=G58,L58,IF(T6-(22*E58)=G58,L58,IF(T6-(23*E58)=G58,L58,IF(T6-(24*E58)=G58,L58,IF(T6-(25*E58)=G58,L58,""))))))))))))))))))))))))))</f>
        <v/>
      </c>
      <c r="U58" s="59" t="str">
        <f>IF(G58=U6,L58,IF(U6-E58=G58,L58,IF(U6-(2*E58)=G58,L58,IF(U6-(3*E58)=G58,L58,IF(U6-(4*E58)=G58,L58,IF(U6-(5*E58)=G58,L58,IF(U6-(6*E58)=G58,L58,IF(U6-(7*E58)=G58,L58,IF(U6-(8*E58)=G58,L58,IF(U6-(9*E58)=G58,L58,IF(U6-(10*E58)=G58,L58,IF(U6-(11*E58)=G58,L58,IF(U6-(12*E58)=G58,L58,IF(U6-(13*E58)=G58,L58,IF(U6-(14*E58)=G58,L58,IF(U6-(15*E58)=G58,L58,IF(U6-(16*E58)=G58,L58,IF(U6-(17*E58)=G58,L58,IF(U6-(18*E58)=G58,L58,IF(U6-(19*E58)=G58,L58,IF(U6-(20*E58)=G58,L58,IF(U6-(21*E58)=G58,L58,IF(U6-(22*E58)=G58,L58,IF(U6-(23*E58)=G58,L58,IF(U6-(24*E58)=G58,L58,IF(U6-(25*E58)=G58,L58,""))))))))))))))))))))))))))</f>
        <v/>
      </c>
      <c r="V58" s="59" t="str">
        <f>IF(G58=V6,L58,IF(V6-E58=G58,L58,IF(V6-(2*E58)=G58,L58,IF(V6-(3*E58)=G58,L58,IF(V6-(4*E58)=G58,L58,IF(V6-(5*E58)=G58,L58,IF(V6-(6*E58)=G58,L58,IF(V6-(7*E58)=G58,L58,IF(V6-(8*E58)=G58,L58,IF(V6-(9*E58)=G58,L58,IF(V6-(10*E58)=G58,L58,IF(V6-(11*E58)=G58,L58,IF(V6-(12*E58)=G58,L58,IF(V6-(13*E58)=G58,L58,IF(V6-(14*E58)=G58,L58,IF(V6-(1*E58)=G58,L58,IF(V6-(16*E58)=G58,L58,IF(V6-(17*E58)=G58,L58,IF(V6-(18*E58)=G58,L58,IF(V6-(19*E58)=G58,L58,IF(V6-(20*E58)=G58,L58,IF(V6-(21*E58)=G58,L58,IF(V6-(22*E58)=G58,L58,IF(V6-(23*E58)=G58,L58,IF(V6-(24*E58)=G58,L58,IF(V6-(25*E58)=G58,L58,""))))))))))))))))))))))))))</f>
        <v/>
      </c>
      <c r="W58" s="59" t="str">
        <f>IF(G58=W6,L58,IF(W6-E58=G58,L58,IF(W6-(2*E58)=G58,L58,IF(W6-(3*E58)=G58,L58,IF(W6-(4*E58)=G58,L58,IF(W6-(5*E58)=G58,L58,IF(W6-(6*E58)=G58,L58,IF(W6-(7*E58)=G58,L58,IF(W6-(8*E58)=G58,L58,IF(W6-(9*E58)=G58,L58,IF(W6-(10*E58)=G58,L58,IF(W6-(11*E58)=G58,L58,IF(W6-(12*E58)=G58,L58,IF(W6-(13*E58)=G58,L58,IF(W6-(14*E58)=G58,L58,IF(W6-(15*E58)=G58,L58,IF(W6-(16*E58)=G58,L58,IF(W6-(17*E58)=G58,L58,IF(W6-(18*E58)=G58,L58,IF(W6-(19*E58)=G58,L58,IF(W6-(20*E58)=G58,L58,IF(W6-(21*E58)=G58,L58,IF(W6-(22*E58)=G58,L58,IF(W6-(23*E58)=G58,L58,IF(W6-(24*E58)=G58,L58,IF(W6-(25*E58)=G58,L58,""))))))))))))))))))))))))))</f>
        <v/>
      </c>
      <c r="X58" s="59" t="str">
        <f>IF(G58=X6,L58,IF(X6-E58=G58,L58,IF(X6-(2*E58)=G58,L58,IF(X6-(3*E58)=G58,L58,IF(X6-(4*E58)=G58,L58,IF(X6-(5*E58)=G58,L58,IF(X6-(6*E58)=G58,L58,IF(X6-(7*E58)=G58,L58,IF(X6-(8*E58)=G58,L58,IF(X6-(9*E58)=G58,L58,IF(X6-(10*E58)=G58,L58,IF(X6-(11*E58)=G58,L58,IF(X6-(12*E58)=G58,L58,IF(X6-(13*E58)=G58,L58,IF(X6-(14*E58)=G58,L58,IF(X6-(15*E58)=G58,L58,IF(X6-(16*E58)=G58,L58,IF(X6-(17*E58)=G58,L58,IF(X6-(18*E58)=G58,L58,IF(X6-(19*E58)=G58,L58,IF(X6-(20*E58)=G58,L58,IF(X6-(21*E58)=G58,L58,IF(X6-(22*E58)=G58,L58,IF(X6-(23*E58)=G58,L58,IF(X6-(24*E58)=G58,L58,IF(X6-(25*E58)=G58,L58,""))))))))))))))))))))))))))</f>
        <v/>
      </c>
      <c r="Y58" s="59" t="str">
        <f>IF(G58=Y6,L58,IF(Y6-E58=G58,L58,IF(Y6-(2*E58)=G58,L58,IF(Y6-(3*E58)=G58,L58,IF(Y6-(4*E58)=G58,L58,IF(Y6-(5*E58)=G58,L58,IF(Y6-(6*E58)=G58,L58,IF(Y6-(7*E58)=G58,L58,IF(Y6-(8*E58)=G58,L58,IF(Y6-(9*E58)=G58,L58,IF(Y6-(10*E58)=G58,L58,IF(Y6-(11*E58)=G58,L58,IF(Y6-(12*E58)=G58,L58,IF(Y6-(13*E58)=G58,L58,IF(Y6-(14*E58)=G58,L58,IF(Y6-(15*E58)=G58,L58,IF(Y6-(16*E58)=G58,L58,IF(Y6-(17*E58)=G58,L58,IF(Y6-(18*E58)=G58,L58,IF(Y6-(19*E58)=G58,L58,IF(Y6-(20*E58)=G58,L58,IF(Y6-(21*E58)=G58,L58,IF(Y6-(22*E58)=G58,L58,IF(Y6-(23*E58)=G58,L58,IF(Y6-(24*E58)=G58,L58,IF(Y6-(25*E58)=G58,L58,""))))))))))))))))))))))))))</f>
        <v/>
      </c>
      <c r="Z58" s="59" t="str">
        <f>IF(G58=Z6,L58,IF(Z6-E58=G58,L58,IF(Z6-(2*E58)=G58,L58,IF(Z6-(3*E58)=G58,L58,IF(Z6-(4*E58)=G58,L58,IF(Z6-(5*E58)=G58,L58,IF(Z6-(6*E58)=G58,L58,IF(Z6-(7*E58)=G58,L58,IF(Z6-(8*E58)=G58,L58,IF(Z6-(9*E58)=G58,L58,IF(Z6-(10*E58)=G58,L58,IF(Z6-(11*E58)=G58,L58,IF(Z6-(12*E58)=G58,L58,IF(Z6-(13*E58)=G58,L58,IF(Z6-(14*E58)=G58,L58,IF(Z6-(15*E58)=G58,L58,IF(Z6-(16*E58)=G58,L58,IF(Z6-(17*E58)=G58,L58,IF(Z6-(18*E58)=G58,L58,IF(Z6-(19*E58)=G58,L58,IF(Z6-(20*E58)=G58,L58,IF(Z6-(21*E58)=G58,L58,IF(Z6-(22*E58)=G58,L58,IF(Z6-(23*E58)=G58,L58,IF(Z6-(24*E58)=G58,L58,IF(Z6-(25*E58)=G58,L58,""))))))))))))))))))))))))))</f>
        <v/>
      </c>
      <c r="AA58" s="59" t="str">
        <f>IF(G58=AA6,L58,IF(AA6-E58=G58,L58,IF(AA6-(2*E58)=G58,L58,IF(AA6-(3*E58)=G58,L58,IF(AA6-(4*E58)=G58,L58,IF(AA6-(5*E58)=G58,L58,IF(AA6-(6*E58)=G58,L58,IF(AA6-(7*E58)=G58,L58,IF(AA6-(8*E58)=G58,L58,IF(AA6-(9*E58)=G58,L58,IF(AA6-(10*E58)=G58,L58,IF(AA6-(11*E58)=G58,L58,IF(AA6-(12*E58)=G58,L58,IF(AA6-(13*E58)=G58,L58,IF(AA6-(14*E58)=G58,L58,IF(AA6-(15*E58)=G58,L58,IF(AA6-(16*E58)=G58,L58,IF(AA6-(17*E58)=G58,L58,IF(AA6-(18*E58)=G58,L58,IF(AA6-(19*E58)=G58,L58,IF(AA6-(20*E58)=G58,L58,IF(AA6-(21*E58)=G58,L58,IF(AA6-(22*E58)=G58,L58,IF(AA6-(23*E58)=G58,L58,IF(AA6-(24*E58)=G58,L58,IF(AA6-(25*E58)=G58,L58,""))))))))))))))))))))))))))</f>
        <v/>
      </c>
      <c r="AB58" s="59" t="str">
        <f>IF(G58=AB6,L58,IF(AB6-E58=G58,L58,IF(AB6-(2*E58)=G58,L58,IF(AB6-(3*E58)=G58,L58,IF(AB6-(4*E58)=G58,L58,IF(AB6-(5*E58)=G58,L58,IF(AB6-(6*E58)=G58,L58,IF(AB6-(7*E58)=G58,L58,IF(AB6-(8*E58)=G58,L58,IF(AB6-(9*E58)=G58,L58,IF(AB6-(10*E58)=G58,L58,IF(AB6-(11*E58)=G58,L58,IF(AB6-(12*E58)=G58,L58,IF(AB6-(13*E58)=G58,L58,IF(AB6-(14*E58)=G58,L58,IF(AB6-(15*E58)=G58,L58,IF(AB6-(16*E58)=G58,L58,IF(AB6-(17*E58)=G58,L58,IF(AB6-(18*E58)=G58,L58,IF(AB6-(19*E58)=G58,L58,IF(AB6-(20*E58)=G58,L58,IF(AB6-(21*E58)=G58,L58,IF(AB6-(22*E58)=G58,L58,IF(AB6-(23*E58)=G58,L58,IF(AB6-(24*E58)=G58,L58,IF(AB6-(25*E58)=G58,L58,""))))))))))))))))))))))))))</f>
        <v/>
      </c>
      <c r="AC58" s="59" t="str">
        <f>IF(G58=AC6,L58,IF(AC6-E58=G58,L58,IF(AC6-(2*E58)=G58,L58,IF(AC6-(3*E58)=G58,L58,IF(AC6-(4*E58)=G58,L58,IF(AC6-(5*E58)=G58,L58,IF(AC6-(6*E58)=G58,L58,IF(AC6-(7*E58)=G58,L58,IF(AC6-(8*E58)=G58,L58,IF(AC6-(9*E58)=G58,L58,IF(AC6-(10*E58)=G58,L58,IF(AC6-(11*E58)=G58,L58,IF(AC6-(12*E58)=G58,L58,IF(AC6-(13*E58)=G58,L58,IF(AC6-(14*E58)=G58,L58,IF(AC6-(15*E58)=G58,L58,IF(AC6-(16*E58)=G58,L58,IF(AC6-(17*E58)=G58,L58,IF(AC6-(18*E58)=G58,L58,IF(AC6-(19*E58)=G58,L58,IF(AC6-(20*E58)=G58,L58,IF(AC6-(21*E58)=G58,L58,IF(AC6-(22*E58)=G58,L58,IF(AC6-(23*E58)=G58,L58,IF(AC6-(24*E58)=G58,L58,IF(AC6-(25*E58)=G58,L58,""))))))))))))))))))))))))))</f>
        <v/>
      </c>
      <c r="AD58" s="59" t="str">
        <f>IF(G58=AD6,L58,IF(AD6-E58=G58,L58,IF(AD6-(2*E58)=G58,L58,IF(AD6-(3*E58)=G58,L58,IF(AD6-(4*E58)=G58,L58,IF(AD6-(5*E58)=G58,L58,IF(AD6-(6*E58)=G58,L58,IF(AD6-(7*E58)=G58,L58,IF(AD6-(8*E58)=G58,L58,IF(AD6-(9*E58)=G58,L58,IF(AD6-(10*E58)=G58,L58,IF(AD6-(11*E58)=G58,L58,IF(AD6-(12*E58)=G58,L58,IF(AD6-(13*E58)=G58,L58,IF(AD6-(14*E58)=G58,L58,IF(AD6-(15*E58)=G58,L58,IF(AD6-(16*E58)=G58,L58,IF(AD6-(17*E58)=G58,L58,IF(AD6-(18*E58)=G58,L58,IF(AD6-(19*E58)=G58,L58,IF(AD6-(20*E58)=G58,L58,IF(AD6-(21*E58)=G58,L58,IF(AD6-(22*E58)=G58,L58,IF(AD6-(23*E58)=G58,L58,IF(AD6-(24*E58)=G58,L58,IF(AD6-(25*E58)=G58,L58,""))))))))))))))))))))))))))</f>
        <v/>
      </c>
      <c r="AE58" s="59" t="str">
        <f>IF(G58=AE6,L58,IF(AE6-E58=G58,L58,IF(AE6-(2*E58)=G58,L58,IF(AE6-(3*E58)=G58,L58,IF(AE6-(4*E58)=G58,L58,IF(AE6-(5*E58)=G58,L58,IF(AE6-(6*E58)=G58,L58,IF(AE6-(7*E58)=G58,L58,IF(AE6-(8*E58)=G58,L58,IF(AE6-(9*E58)=G58,L58,IF(AE6-(10*E58)=G58,L58,IF(AE6-(11*E58)=G58,L58,IF(AE6-(12*E58)=G58,L58,IF(AE6-(13*E58)=G58,L58,IF(AE6-(14*E58)=G58,L58,IF(AE6-(15*E58)=G58,L58,IF(AE6-(16*E58)=G58,L58,IF(AE6-(17*E58)=G58,L58,IF(AE6-(18*E58)=G58,L58,IF(AE6-(19*E58)=G58,L58,IF(AE6-(20*E58)=G58,L58,IF(AE6-(21*E58)=G58,L58,IF(AE6-(22*E58)=G58,L58,IF(AE6-(23*E58)=G58,L58,IF(AE6-(24*E58)=G58,L58,IF(AE6-(25*E58)=G58,L58,""))))))))))))))))))))))))))</f>
        <v/>
      </c>
      <c r="AF58" s="59" t="str">
        <f>IF(G58=AF6,L58,IF(AF6-E58=G58,L58,IF(AF6-(2*E58)=G58,L58,IF(AF6-(3*E58)=G58,L58,IF(AF6-(4*E58)=G58,L58,IF(AF6-(5*E58)=G58,L58,IF(AF6-(6*E58)=G58,L58,IF(AF6-(7*E58)=G58,L58,IF(AF6-(8*E58)=G58,L58,IF(AF6-(9*E58)=G58,L58,IF(AF6-(10*E58)=G58,L58,IF(AF6-(11*E58)=G58,L58,IF(AF6-(12*E58)=G58,L58,IF(AF6-(13*E58)=G58,L58,IF(AF6-(14*E58)=G58,L58,IF(AF6-(15*E58)=G58,L58,IF(AF6-(16*E58)=G58,L58,IF(AF6-(17*E58)=G58,L58,IF(AF6-(18*E58)=G58,L58,IF(AF6-(19*E58)=G58,L58,IF(AF6-(20*E58)=G58,L58,IF(AF6-(21*E58)=G58,L58,IF(AF6-(22*E58)=G58,L58,IF(AF6-(23*E58)=G58,L58,IF(AF6-(24*E58)=G58,L58,IF(AF6-(25*E58)=G58,L58,""))))))))))))))))))))))))))</f>
        <v/>
      </c>
      <c r="AG58" s="59" t="str">
        <f>IF(G58=AG6,L58,IF(AG6-E58=G58,L58,IF(AG6-(2*E58)=G58,L58,IF(AG6-(3*E58)=G58,L58,IF(AG6-(4*E58)=G58,L58,IF(AG6-(5*E58)=G58,L58,IF(AG6-(6*E58)=G58,L58,IF(AG6-(7*E58)=G58,L58,IF(AG6-(8*E58)=G58,L58,IF(AG6-(9*E58)=G58,L58,IF(AG6-(10*E58)=G58,L58,IF(AG6-(11*E58)=G58,L58,IF(AG6-(12*E58)=G58,L58,IF(AG6-(13*E58)=G58,L58,IF(AG6-(14*E58)=G58,L58,IF(AG6-(15*E58)=G58,L58,IF(AG6-(16*E58)=G58,L58,IF(AG6-(17*E58)=G58,L58,IF(AG6-(18*E58)=G58,L58,IF(AG6-(19*E58)=G58,L58,IF(AG6-(20*E58)=G58,L58,IF(AG6-(21*E58)=G58,L58,IF(AG6-(22*E58)=G58,L58,IF(AG6-(23*E58)=G58,L58,IF(AG6-(24*E58)=G58,L58,IF(AG6-(25*E58)=G58,L58,""))))))))))))))))))))))))))</f>
        <v/>
      </c>
      <c r="AH58" s="59" t="str">
        <f>IF(G58=AH6,L58,IF(AH6-E58=G58,L58,IF(AH6-(2*E58)=G58,L58,IF(AH6-(3*E58)=G58,L58,IF(AH6-(4*E58)=G58,L58,IF(AH6-(5*E58)=G58,L58,IF(AH6-(6*E58)=G58,L58,IF(AH6-(7*E58)=G58,L58,IF(AH6-(8*E58)=G58,L58,IF(AH6-(9*E58)=G58,L58,IF(AH6-(10*E58)=G58,L58,IF(AH6-(11*E58)=G58,L58,IF(AH6-(12*E58)=G58,L58,IF(AH6-(13*E58)=G58,L58,IF(AH6-(14*E58)=G58,L58,IF(AH6-(15*E58)=G58,L58,IF(AH6-(16*E58)=G58,L58,IF(AH6-(17*E58)=G58,L58,IF(AH6-(18*E58)=G58,L58,IF(AH6-(19*E58)=G58,L58,IF(AH6-(20*E58)=G58,L58,IF(AH6-(21*E58)=G58,L58,IF(AH6-(22*E58)=G58,L58,IF(AH6-(23*E58)=G58,L58,IF(AH6-(24*E58)=G58,L58,IF(AH6-(25*E58)=G58,L58,""))))))))))))))))))))))))))</f>
        <v/>
      </c>
      <c r="AI58" s="59">
        <f>IF(G58=AI6,L58,IF(AI6-E58=G58,L58,IF(AI6-(2*E58)=G58,L58,IF(AI6-(3*E58)=G58,L58,IF(AI6-(4*E58)=G58,L58,IF(AI6-(5*E58)=G58,L58,IF(AI6-(6*E58)=G58,L58,IF(AI6-(7*E58)=G58,L58,IF(AI6-(8*E58)=G58,L58,IF(AI6-(9*E58)=G58,L58,IF(AI6-(10*E58)=G58,L58,IF(AI6-(11*E58)=G58,L58,IF(AI6-(12*E58)=G58,L58,IF(AI6-(13*E58)=G58,L58,IF(AI6-(14*E58)=G58,L58,IF(AI6-(15*E58)=G58,L58,IF(AI6-(16*E58)=G58,L58,IF(AI6-(17*E58)=G58,L58,IF(AI6-(18*E58)=G58,L58,IF(AI6-(19*E58)=G58,L58,IF(AI6-(20*E58)=G58,L58,IF(AI6-(21*E58)=G58,L58,IF(AI6-(22*E58)=G58,L58,IF(AI6-(23*E58)=G58,L58,IF(AI6-(24*E58)=G58,L58,IF(AI6-(25*E58)=G58,L58,""))))))))))))))))))))))))))</f>
        <v>2.66</v>
      </c>
      <c r="AJ58" s="63" t="str">
        <f>IF(G58=AJ6,L58,IF(AJ6-E58=G58,L58,IF(AJ6-(2*E58)=G58,L58,IF(AJ6-(3*E58)=G58,L58,IF(AJ6-(4*E58)=G58,L58,IF(AJ6-(5*E58)=G58,L58,IF(AJ6-(6*E58)=G58,L58,IF(AJ6-(7*E58)=G58,L58,IF(AJ6-(8*E58)=G58,L58,IF(AJ6-(9*E58)=G58,L58,IF(AJ6-(10*E58)=G58,L58,IF(AJ6-(11*E58)=G58,L58,IF(AJ6-(12*E58)=G58,L58,IF(AJ6-(13*E58)=G58,L58,IF(AJ6-(14*E58)=G58,L58,IF(AJ6-(15*E58)=G58,L58,IF(AJ6-(16*E58)=G58,L58,IF(AJ6-(17*E58)=G58,L58,IF(AJ6-(18*E58)=G58,L58,IF(AJ6-(19*E58)=G58,L58,IF(AJ6-(20*E58)=G58,L58,IF(AJ6-(21*E58)=G58,L58,IF(AJ6-(22*E58)=G58,L58,IF(AJ6-(23*E58)=G58,L58,IF(AJ6-(24*E58)=G58,L58,IF(AJ6-(25*E58)=G58,L58,""))))))))))))))))))))))))))</f>
        <v/>
      </c>
      <c r="AK58" s="59" t="str">
        <f>IF(G58=AK6,L58,IF(AK6-E58=G58,L58,IF(AK6-(2*E58)=G58,L58,IF(AK6-(3*E58)=G58,L58,IF(AK6-(4*E58)=G58,L58,IF(AK6-(5*E58)=G58,L58,IF(AK6-(6*E58)=G58,L58,IF(AK6-(7*E58)=G58,L58,IF(AK6-(8*E58)=G58,L58,IF(AK6-(9*E58)=G58,L58,IF(AK6-(10*E58)=G58,L58,IF(AK6-(11*E58)=G58,L58,IF(AK6-(12*E58)=G58,L58,IF(AK6-(13*E58)=G58,L58,IF(AK6-(14*E58)=G58,L58,IF(AK6-(15*E58)=G58,L58,IF(AK6-(16*E58)=G58,L58,IF(AK6-(17*E58)=G58,L58,IF(AK6-(18*E58)=G58,L58,IF(AK6-(19*E58)=G58,L58,IF(AK6-(20*E58)=G58,L58,IF(AK6-(21*E58)=G58,L58,IF(AK6-(22*E58)=G58,L58,IF(AK6-(23*E58)=G58,L58,IF(AK6-(24*E58)=G58,L58,IF(AK6-(25*E58)=G58,L58,""))))))))))))))))))))))))))</f>
        <v/>
      </c>
      <c r="AL58" s="59" t="str">
        <f>IF(G58=AL6,L58,IF(AL6-E58=G58,L58,IF(AL6-(2*E58)=G58,L58,IF(AL6-(3*E58)=G58,L58,IF(AL6-(4*E58)=G58,L58,IF(AL6-(5*E58)=G58,L58,IF(AL6-(6*E58)=G58,L58,IF(AL6-(7*E58)=G58,L58,IF(AL6-(8*E58)=G58,L58,IF(AL6-(9*E58)=G58,L58,IF(AL6-(10*E58)=G58,L58,IF(AL6-(11*E58)=G58,L58,IF(AL6-(12*E58)=G58,L58,IF(AL6-(13*E58)=G58,L58,IF(AL6-(14*E58)=G58,L58,IF(AL6-(15*E58)=G58,L58,IF(AL6-(16*E58)=G58,L58,IF(AL6-(17*E58)=G58,L58,IF(AL6-(18*E58)=G58,L58,IF(AL6-(19*E58)=G58,L58,IF(AL6-(20*E58)=G58,L58,IF(AL6-(21*E58)=G58,L58,IF(AL6-(22*E58)=G58,L58,IF(AL6-(23*E58)=G58,L58,IF(AL6-(24*E58)=G58,L58,IF(AL6-(25*E58)=G58,L58,""))))))))))))))))))))))))))</f>
        <v/>
      </c>
      <c r="AM58" s="59" t="str">
        <f>IF(G58=AM6,L58,IF(AM6-E58=G58,L58,IF(AM6-(2*E58)=G58,L58,IF(AM6-(3*E58)=G58,L58,IF(AM6-(4*E58)=G58,L58,IF(AM6-(5*E58)=G58,L58,IF(AM6-(6*E58)=G58,L58,IF(AM6-(7*E58)=G58,L58,IF(AM6-(8*E58)=G58,L58,IF(AM6-(9*E58)=G58,L58,IF(AM6-(10*E58)=G58,L58,IF(AM6-(11*E58)=G58,L58,IF(AM6-(12*E58)=G58,L58,IF(AM6-(13*E58)=G58,L58,IF(AM6-(14*E58)=G58,L58,IF(AM6-(15*E58)=G58,L58,IF(AM6-(16*E58)=G58,L58,IF(AM6-(17*E58)=G58,L58,IF(AM6-(18*E58)=G58,L58,IF(AM6-(19*E58)=G58,L58,IF(AM6-(20*E58)=G58,L58,IF(AM6-(21*E58)=G58,L58,IF(AM6-(22*E58)=G58,L58,IF(AM6-(23*E58)=G58,L58,IF(AM6-(24*E58)=G58,L58,IF(AM6-(25*E58)=G58,L58,""))))))))))))))))))))))))))</f>
        <v/>
      </c>
      <c r="AN58" s="63" t="str">
        <f>IF(G58=AN6,L58,IF(AN6-E58=G58,L58,IF(AN6-(2*E58)=G58,L58,IF(AN6-(3*E58)=G58,L58,IF(AN6-(4*E58)=G58,L58,IF(AN6-(5*E58)=G58,L58,IF(AN6-(6*E58)=G58,L58,IF(AN6-(7*E58)=G58,L58,IF(AN6-(8*E58)=G58,L58,IF(AN6-(9*E58)=G58,L58,IF(AN6-(10*E58)=G58,L58,IF(AN6-(11*E58)=G58,L58,IF(AN6-(12*E58)=G58,L58,IF(AN6-(13*E58)=G58,L58,IF(AN6-(14*E58)=G58,L58,IF(AN6-(15*E58)=G58,L58,IF(AN6-(16*E58)=G58,L58,IF(AN6-(17*E58)=G58,L58,IF(AN6-(18*E58)=G58,L58,IF(AN6-(19*E58)=G58,L58,IF(AN6-(20*E58)=G58,L58,IF(AN6-(21*E58)=G58,L58,IF(AN6-(22*E58)=G58,L58,IF(AN6-(23*E58)=G58,L58,IF(AN6-(24*E58)=G58,L58,IF(AN6-(25*E58)=G58,L58,""))))))))))))))))))))))))))</f>
        <v/>
      </c>
      <c r="AO58" s="59" t="str">
        <f>IF(G58=AO6,L58,IF(AO6-E58=G58,L58,IF(AO6-(2*E58)=G58,L58,IF(AO6-(3*E58)=G58,L58,IF(AO6-(4*E58)=G58,L58,IF(AO6-(5*E58)=G58,L58,IF(AO6-(6*E58)=G58,L58,IF(AO6-(7*E58)=G58,L58,IF(AO6-(8*E58)=G58,L58,IF(AO6-(9*E58)=G58,L58,IF(AO6-(10*E58)=G58,L58,IF(AO6-(11*E58)=G58,L58,IF(AO6-(12*E58)=G58,L58,IF(AO6-(13*E58)=G58,L58,IF(AO6-(14*E58)=G58,L58,IF(AO6-(15*E58)=G58,L58,IF(AO6-(16*E58)=G58,L58,IF(AO6-(17*E58)=G58,L58,IF(AO6-(18*E58)=G58,L58,IF(AO6-(19*E58)=G58,L58,IF(AO6-(20*E58)=G58,L58,IF(AO6-(21*E58)=G58,L58,IF(AO6-(22*E58)=G58,L58,IF(AO6-(23*E58)=G58,L58,IF(AO6-(24*E58)=G58,L58,IF(AO6-(25*E58)=G58,L58,""))))))))))))))))))))))))))</f>
        <v/>
      </c>
      <c r="AP58" s="59" t="str">
        <f>IF(G58=AP6,L58,IF(AP6-E58=G58,L58,IF(AP6-(2*E58)=G58,L58,IF(AP6-(3*E58)=G58,L58,IF(AP6-(4*E58)=G58,L58,IF(AP6-(5*E58)=G58,L58,IF(AP6-(6*E58)=G58,L58,IF(AP6-(7*E58)=G58,L58,IF(AP6-(8*E58)=G58,L58,IF(AP6-(9*E58)=G58,L58,IF(AP6-(10*E58)=G58,L58,IF(AP6-(11*E58)=G58,L58,IF(AP6-(12*E58)=G58,L58,IF(AP6-(13*E58)=G58,L58,IF(AP6-(14*E58)=G58,L58,IF(AP6-(15*E58)=G58,L58,IF(AP6-(16*E58)=G58,L58,IF(AP6-(17*E58)=G58,L58,IF(AP6-(18*E58)=G58,L58,IF(AP6-(19*E58)=G58,L58,IF(AP6-(20*E58)=G58,L58,IF(AP6-(21*E58)=G58,L58,IF(AP6-(22*E58)=G58,L58,IF(AP6-(23*E58)=G58,L58,IF(AP6-(24*E58)=G58,L58,IF(AP6-(25*E58)=G58,L58,""))))))))))))))))))))))))))</f>
        <v/>
      </c>
      <c r="AQ58" s="59" t="str">
        <f>IF(G58=AQ6,L58,IF(AQ6-E58=G58,L58,IF(AQ6-(2*E58)=G58,L58,IF(AQ6-(3*E58)=G58,L58,IF(AQ6-(4*E58)=G58,L58,IF(AQ6-(5*E58)=G58,L58,IF(AQ6-(6*E58)=G58,L58,IF(AQ6-(7*E58)=G58,L58,IF(AQ6-(8*E58)=G58,L58,IF(AQ6-(9*E58)=G58,L58,IF(AQ6-(10*E58)=G58,L58,IF(AQ6-(11*E58)=G58,L58,IF(AQ6-(12*E58)=G58,L58,IF(AQ6-(13*E58)=G58,L58,IF(AQ6-(14*E58)=G58,L58,IF(AQ6-(15*E58)=G58,L58,IF(AQ6-(16*E58)=G58,L58,IF(AQ6-(17*E58)=G58,L58,IF(AQ6-(18*E58)=G58,L58,IF(AQ6-(19*E58)=G58,L58,IF(AQ6-(20*E58)=G58,L58,IF(AQ6-(21*E58)=G58,L58,IF(AQ6-(22*E58)=G58,L58,IF(AQ6-(23*E58)=G58,L58,IF(AQ6-(24*E58)=G58,L58,IF(AQ6-(25*E58)=G58,L58,""))))))))))))))))))))))))))</f>
        <v/>
      </c>
      <c r="AR58" s="59" t="str">
        <f>IF(G58=AR6,L58,IF(AR6-E58=G58,L58,IF(AR6-(2*E58)=G58,L58,IF(AR6-(3*E58)=G58,L58,IF(AR6-(4*E58)=G58,L58,IF(AR6-(5*E58)=G58,L58,IF(AR6-(6*E58)=G58,L58,IF(AR6-(7*E58)=G58,L58,IF(AR6-(8*E58)=G58,L58,IF(AR6-(9*E58)=G58,L58,IF(AR6-(10*E58)=G58,L58,IF(AR6-(11*E58)=G58,L58,IF(AR6-(12*E58)=G58,L58,IF(AR6-(13*E58)=G58,L58,IF(AR6-(14*E58)=G58,L58,IF(AR6-(15*E58)=G58,L58,IF(AR6-(16*E58)=G58,L58,IF(AR6-(17*E58)=G58,L58,IF(AR6-(18*E58)=G58,L58,IF(AR6-(19*E58)=G58,L58,IF(AR6-(20*E58)=G58,L58,IF(AR6-(21*E58)=G58,L58,IF(AR6-(22*E58)=G58,L58,IF(AR6-(23*E58)=G58,L58,IF(AR6-(24*E58)=G58,L58,IF(AR6-(25*E58)=G58,L58,""))))))))))))))))))))))))))</f>
        <v/>
      </c>
      <c r="AS58" s="59" t="str">
        <f>IF(G58=AS6,L58,IF(AS6-E58=G58,L58,IF(AS6-(2*E58)=G58,L58,IF(AS6-(3*E58)=G58,L58,IF(AS6-(4*E58)=G58,L58,IF(AS6-(5*E58)=G58,L58,IF(AS6-(6*E58)=G58,L58,IF(AS6-(7*E58)=G58,L58,IF(AS6-(8*E58)=G58,L58,IF(AS6-(9*E58)=G58,L58,IF(AS6-(10*E58)=G58,L58,IF(AS6-(11*E58)=G58,L58,IF(AS6-(12*E58)=G58,L58,IF(AS6-(13*E58)=G58,L58,IF(AS6-(14*E58)=G58,L58,IF(AS6-(15*E58)=G58,L58,IF(AS6-(16*E58)=G58,L58,IF(AS6-(17*E58)=G58,L58,IF(AS6-(18*E58)=G58,L58,IF(AS6-(19*E58)=G58,L58,IF(AS6-(20*E58)=G58,L58,IF(AS6-(21*E58)=G58,L58,IF(AS6-(22*E58)=G58,L58,IF(AS6-(23*E58)=G58,L58,IF(AS6-(24*E58)=G58,L58,IF(AS6-(25*E58)=G58,L58,""))))))))))))))))))))))))))</f>
        <v/>
      </c>
      <c r="AT58" s="59" t="str">
        <f>IF(G58=AT6,L58,IF(AT6-E58=G58,L58,IF(AT6-(2*E58)=G58,L58,IF(AT6-(3*E58)=G58,L58,IF(AT6-(4*E58)=G58,L58,IF(AT6-(5*E58)=G58,L58,IF(AT6-(6*E58)=G58,L58,IF(AT6-(7*E58)=G58,L58,IF(AT6-(8*E58)=G58,L58,IF(AT6-(9*E58)=G58,L58,IF(AT6-(10*E58)=G58,L58,IF(AT6-(11*E58)=G58,L58,IF(AT6-(12*E58)=G58,L58,IF(AT6-(13*E58)=G58,L58,IF(AT6-(14*E58)=G58,L58,IF(AT6-(15*E58)=G58,L58,IF(AT6-(16*E58)=G58,L58,IF(AT6-(17*E58)=G58,L58,IF(AT6-(18*E58)=G58,L58,IF(AT6-(19*E58)=G58,L58,IF(AT6-(20*E58)=G58,L58,IF(AT6-(21*E58)=G58,L58,IF(AT6-(22*E58)=G58,L58,IF(AT6-(23*E58)=G58,L58,IF(AT6-(24*E58)=G58,L58,IF(AT6-(25*E58)=G58,L58,""))))))))))))))))))))))))))</f>
        <v/>
      </c>
      <c r="AU58" s="59" t="str">
        <f>IF(G58=AU6,L58,IF(AU6-E58=G58,L58,IF(AU6-(2*E58)=G58,L58,IF(AU6-(3*E58)=G58,L58,IF(AU6-(4*E58)=G58,L58,IF(AU6-(5*E58)=G58,L58,IF(AU6-(6*E58)=G58,L58,IF(AU6-(7*E58)=G58,L58,IF(AU6-(8*E58)=G58,L58,IF(AU6-(9*E58)=G58,L58,IF(AU6-(10*E58)=G58,L58,IF(AU6-(11*E58)=G58,L58,IF(AU6-(12*E58)=G58,L58,IF(AU6-(13*E58)=G58,L58,IF(AU6-(14*E58)=G58,L58,IF(AU6-(15*E58)=G58,L58,IF(AU6-(16*E58)=G58,L58,IF(AU6-(17*E58)=G58,L58,IF(AU6-(18*E58)=G58,L58,IF(AU6-(19*E58)=G58,L58,IF(AU6-(20*E58)=G58,L58,IF(AU6-(21*E58)=G58,L58,IF(AU6-(22*E58)=G58,L58,IF(AU6-(23*E58)=G58,L58,IF(AU6-(24*E58)=G58,L58,IF(AU6-(25*E58)=G58,L58,""))))))))))))))))))))))))))</f>
        <v/>
      </c>
      <c r="AV58" s="59" t="str">
        <f>IF(G58=AV6,L58,IF(AV6-E58=G58,L58,IF(AV6-(2*E58)=G58,L58,IF(AV6-(3*E58)=G58,L58,IF(AV6-(4*E58)=G58,L58,IF(AV6-(5*E58)=G58,L58,IF(AV6-(6*E58)=G58,L58,IF(AV6-(7*E58)=G58,L58,IF(AV6-(8*E58)=G58,L58,IF(AV6-(9*E58)=G58,L58,IF(AV6-(10*E58)=G58,L58,IF(AV6-(11*E58)=G58,L58,IF(AV6-(12*E58)=G58,L58,IF(AV6-(13*E58)=G58,L58,IF(AV6-(14*E58)=G58,L58,IF(AV6-(15*E58)=G58,L58,IF(AV6-(16*E58)=G58,L58,IF(AV6-(17*E58)=G58,L58,IF(AV6-(18*E58)=G58,L58,IF(AV6-(19*E58)=G58,L58,IF(AV6-(20*E58)=G58,L58,IF(AV6-(21*E58)=G58,L58,IF(AV6-(22*E58)=G58,L58,IF(AV6-(23*E58)=G58,L58,IF(AV6-(24*E58)=G58,L58,IF(AV6-(25*E58)=G58,L58,""))))))))))))))))))))))))))</f>
        <v/>
      </c>
      <c r="AW58" s="59" t="str">
        <f>IF(G58=AW6,L58,IF(AW6-E58=G58,L58,IF(AW6-(2*E58)=G58,L58,IF(AW6-(3*E58)=G58,L58,IF(AW6-(4*E58)=G58,L58,IF(AW6-(5*E58)=G58,L58,IF(AW6-(6*E58)=G58,L58,IF(AW6-(7*E58)=G58,L58,IF(AW6-(8*E58)=G58,L58,IF(AW6-(9*E58)=G58,L58,IF(AW6-(10*E58)=G58,L58,IF(AW6-(11*E58)=G58,L58,IF(AW6-(12*E58)=G58,L58,IF(AW6-(13*E58)=G58,L58,IF(AW6-(14*E58)=G58,L58,IF(AW6-(15*E58)=G58,L58,IF(AW6-(16*E58)=G58,L58,IF(AW6-(17*E58)=G58,L58,IF(AW6-(18*E58)=G58,L58,IF(AW6-(19*E58)=G58,L58,IF(AW6-(20*E58)=G58,L58,IF(AW6-(21*E58)=G58,L58,IF(AW6-(22*E58)=G58,L58,IF(AW6-(23*E58)=G58,L58,IF(AW6-(24*E58)=G58,L58,IF(AW6-(25*E58)=G58,L58,""))))))))))))))))))))))))))</f>
        <v/>
      </c>
      <c r="AX58" s="59" t="str">
        <f>IF(G58=AX6,L58,IF(AX6-E58=G58,L58,IF(AX6-(2*E58)=G58,L58,IF(AX6-(3*E58)=G58,L58,IF(AX6-(4*E58)=G58,L58,IF(AX6-(5*E58)=G58,L58,IF(AX6-(6*E58)=G58,L58,IF(AX6-(7*E58)=G58,L58,IF(AX6-(8*E58)=G58,L58,IF(AX6-(9*E58)=G58,L58,IF(AX6-(10*E58)=G58,L58,IF(AX6-(11*E58)=G58,L58,IF(AX6-(12*E58)=G58,L58,IF(AX6-(13*E58)=G58,L58,IF(AX6-(14*E58)=G58,L58,IF(AX6-(15*E58)=G58,L58,IF(AX6-(16*E58)=G58,L58,IF(AX6-(17*E58)=G58,L58,IF(AX6-(18*E58)=G58,L58,IF(AX6-(19*E58)=G58,L58,IF(AX6-(20*E58)=G58,L58,IF(AX6-(21*E58)=G58,L58,IF(AX6-(22*E58)=G58,L58,IF(AX6-(23*E58)=G58,L58,IF(AX6-(24*E58)=G58,L58,IF(AX6-(25*E58)=G58,L58,""))))))))))))))))))))))))))</f>
        <v/>
      </c>
      <c r="AY58" s="59" t="str">
        <f>IF(G58=AY6,L58,IF(AY6-E58=G58,L58,IF(AY6-(2*E58)=G58,L58,IF(AY6-(3*E58)=G58,L58,IF(AY6-(4*E58)=G58,L58,IF(AY6-(5*E58)=G58,L58,IF(AY6-(6*E58)=G58,L58,IF(AY6-(7*E58)=G58,L58,IF(AY6-(8*E58)=G58,L58,IF(AY6-(9*E58)=G58,L58,IF(AY6-(10*E58)=G58,L58,IF(AY6-(11*E58)=G58,L58,IF(AY6-(12*E58)=G58,L58,IF(AY6-(13*E58)=G58,L58,IF(AY6-(14*E58)=G58,L58,IF(AY6-(15*E58)=G58,L58,IF(AY6-(16*E58)=G58,L58,IF(AY6-(17*E58)=G58,L58,IF(AY6-(18*E58)=G58,L58,IF(AY6-(19*E58)=G58,L58,IF(AY6-(20*E58)=G58,L58,IF(AY6-(21*E58)=G58,L58,IF(AY6-(22*E58)=G58,L58,IF(AY6-(23*E58)=G58,L58,IF(AY6-(24*E58)=G58,L58,IF(AY6-(25*E58)=G58,L58,""))))))))))))))))))))))))))</f>
        <v/>
      </c>
      <c r="AZ58" s="59" t="str">
        <f>IF(G58=AZ6,L58,IF(AZ6-E58=G58,L58,IF(AZ6-(2*E58)=G58,L58,IF(AZ6-(3*E58)=G58,L58,IF(AZ6-(4*E58)=G58,L58,IF(AZ6-(5*E58)=G58,L58,IF(AZ6-(6*E58)=G58,L58,IF(AZ6-(7*E58)=G58,L58,IF(AZ6-(8*E58)=G58,L58,IF(AZ6-(9*E58)=G58,L58,IF(AZ6-(10*E58)=G58,L58,IF(AZ6-(11*E58)=G58,L58,IF(AZ6-(12*E58)=G58,L58,IF(AZ6-(13*E58)=G58,L58,IF(AZ6-(14*E58)=G58,L58,IF(AZ6-(15*E58)=G58,L58,IF(AZ6-(16*E58)=G58,L58,IF(AZ6-(17*E58)=G58,L58,IF(AZ6-(18*E58)=G58,L58,IF(AZ6-(19*E58)=G58,L58,IF(AZ6-(20*E58)=G58,L58,IF(AZ6-(21*E58)=G58,L58,IF(AZ6-(22*E58)=G58,L58,IF(AZ6-(23*E58)=G58,L58,IF(AZ6-(24*E58)=G58,L58,IF(AZ6-(25*E58)=G58,L58,""))))))))))))))))))))))))))</f>
        <v/>
      </c>
      <c r="BA58" s="59" t="str">
        <f>IF(G58=BA6,L58,IF(BA6-E58=G58,L58,IF(BA6-(2*E58)=G58,L58,IF(BA6-(3*E58)=G58,L58,IF(BA6-(4*E58)=G58,L58,IF(BA6-(5*E58)=G58,L58,IF(BA6-(6*E58)=G58,L58,IF(BA6-(7*E58)=G58,L58,IF(BA6-(8*E58)=G58,L58,IF(BA6-(9*E58)=G58,L58,IF(BA6-(10*E58)=G58,L58,IF(BA6-(11*E58)=G58,L58,IF(BA6-(12*E58)=G58,L58,IF(BA6-(13*E58)=G58,L58,IF(BA6-(14*E58)=G58,L58,IF(BA6-(15*E58)=G58,L58,IF(BA6-(16*E58)=G58,L58,IF(BA6-(17*E58)=G58,L58,IF(BA6-(18*E58)=G58,L58,IF(BA6-(19*E58)=G58,L58,IF(BA6-(20*E58)=G58,L58,IF(BA6-(21*E58)=G58,L58,IF(BA6-(22*E58)=G58,L58,IF(BA6-(23*E58)=G58,L58,IF(BA6-(24*E58)=G58,L58,IF(BA6-(25*E58)=G58,L58,""))))))))))))))))))))))))))</f>
        <v/>
      </c>
      <c r="BB58" s="59" t="str">
        <f>IF(G58=BB6,L58,IF(BB6-E58=G58,L58,IF(BB6-(2*E58)=G58,L58,IF(BB6-(3*E58)=G58,L58,IF(BB6-(4*E58)=G58,L58,IF(BB6-(5*E58)=G58,L58,IF(BB6-(6*E58)=G58,L58,IF(BB6-(7*E58)=G58,L58,IF(BB6-(8*E58)=G58,L58,IF(BB6-(9*E58)=G58,L58,IF(BB6-(10*E58)=G58,L58,IF(BB6-(11*E58)=G58,L58,IF(BB6-(12*E58)=G58,L58,IF(BB6-(13*E58)=G58,L58,IF(BB6-(14*E58)=G58,L58,IF(BB6-(15*E58)=G58,L58,IF(BB6-(16*E58)=G58,L58,IF(BB6-(17*E58)=G58,L58,IF(BB6-(18*E58)=G58,L58,IF(BB6-(19*E58)=G58,L58,IF(BB6-(20*E58)=G58,L58,IF(BB6-(21*E58)=G58,L58,IF(BB6-(22*E58)=G58,L58,IF(BB6-(23*E58)=G58,L58,IF(BB6-(24*E58)=G58,L58,IF(BB6-(25*E58)=G58,L58,""))))))))))))))))))))))))))</f>
        <v/>
      </c>
      <c r="BC58" s="59">
        <f>IF(G58=BC6,L58,IF(BC6-E58=G58,L58,IF(BC6-(2*E58)=G58,L58,IF(BC6-(3*E58)=G58,L58,IF(BC6-(4*E58)=G58,L58,IF(BC6-(5*E58)=G58,L58,IF(BC6-(6*E58)=G58,L58,IF(BC6-(7*E58)=G58,L58,IF(BC6-(8*E58)=G58,L58,IF(BC6-(9*E58)=G58,L58,IF(BC6-(10*E58)=G58,L58,IF(BC6-(11*E58)=G58,L58,IF(BC6-(12*E58)=G58,L58,IF(BC6-(13*E58)=G58,L58,IF(BC6-(14*E58)=G58,L58,IF(BC6-(15*E58)=G58,L58,IF(BC6-(16*E58)=G58,L58,IF(BC6-(17*E58)=G58,L58,IF(BC6-(18*E58)=G58,L58,IF(BC6-(19*E58)=G58,L58,IF(BC6-(20*E58)=G58,L58,IF(BC6-(21*E58)=G58,L58,IF(BC6-(22*E58)=G58,L58,IF(BC6-(23*E58)=G58,L58,IF(BC6-(24*E58)=G58,L58,IF(BC6-(25*E58)=G58,L58,""))))))))))))))))))))))))))</f>
        <v>2.66</v>
      </c>
      <c r="BD58" s="59" t="str">
        <f>IF(G58=BD6,L58,IF(BD6-E58=G58,L58,IF(BD6-(2*E58)=G58,L58,IF(BD6-(3*E58)=G58,L58,IF(BD6-(4*E58)=G58,L58,IF(BD6-(5*E58)=G58,L58,IF(BD6-(6*E58)=G58,L58,IF(BD6-(7*E58)=G58,L58,IF(BD6-(8*E58)=G58,L58,IF(BD6-(9*E58)=G58,L58,IF(BD6-(10*E58)=G58,L58,IF(BD6-(11*E58)=G58,L58,IF(BD6-(12*E58)=G58,L58,IF(BD6-(13*E58)=G58,L58,IF(BD6-(14*E58)=G58,L58,IF(BD6-(15*E58)=G58,L58,IF(BD6-(16*E58)=G58,L58,IF(BD6-(17*E58)=G58,L58,IF(BD6-(18*E58)=G58,L58,IF(BD6-(19*E58)=G58,L58,IF(BD6-(20*E58)=G58,L58,IF(BD6-(21*E58)=G58,L58,IF(BD6-(22*E58)=G58,L58,IF(BD6-(23*E58)=G58,L58,IF(BD6-(24*E58)=G58,L58,IF(BD6-(25*E58)=G58,L58,""))))))))))))))))))))))))))</f>
        <v/>
      </c>
      <c r="BE58" s="59" t="str">
        <f>IF(G58=BE6,L58,IF(BE6-E58=G58,L58,IF(BE6-(2*E58)=G58,L58,IF(BE6-(3*E58)=G58,L58,IF(BE6-(4*E58)=G58,L58,IF(BE6-(5*E58)=G58,L58,IF(BE6-(6*E58)=G58,L58,IF(BE6-(7*E58)=G58,L58,IF(BE6-(8*E58)=G58,L58,IF(BE6-(9*E58)=G58,L58,IF(BE6-(10*E58)=G58,L58,IF(BE6-(11*E58)=G58,L58,IF(BE6-(12*E58)=G58,L58,IF(BE6-(13*E58)=G58,L58,IF(BE6-(14*E58)=G58,L58,IF(BE6-(15*E58)=G58,L58,IF(BE6-(16*E58)=G58,L58,IF(BE6-(17*E58)=G58,L58,IF(BE6-(18*E58)=G58,L58,IF(BE6-(19*E58)=G58,L58,IF(BE6-(20*E58)=G58,L58,IF(BE6-(21*E58)=G58,L58,IF(BE6-(22*E58)=G58,L58,IF(BE6-(23*E58)=G58,L58,IF(BE6-(24*E58)=G58,L58,IF(BE6-(25*E58)=G58,L58,""))))))))))))))))))))))))))</f>
        <v/>
      </c>
      <c r="BF58" s="59" t="str">
        <f>IF(G58=BF6,L58,IF(BF6-E58=G58,L58,IF(BF6-(2*E58)=G58,L58,IF(BF6-(3*E58)=G58,L58,IF(BF6-(4*E58)=G58,L58,IF(BF6-(5*E58)=G58,L58,IF(BF6-(6*E58)=G58,L58,IF(BF6-(7*E58)=G58,L58,IF(BF6-(8*E58)=G58,L58,IF(BF6-(9*E58)=G58,L58,IF(BF6-(10*E58)=G58,L58,IF(BF6-(11*E58)=G58,L58,IF(BF6-(12*E58)=G58,L58,IF(BF6-(13*E58)=G58,L58,IF(BF6-(14*E58)=G58,L58,IF(BF6-(15*E58)=G58,L58,IF(BF6-(16*E58)=G58,L58,IF(BF6-(17*E58)=G58,L58,IF(BF6-(18*E58)=G58,L58,IF(BF6-(19*E58)=G58,L58,IF(BF6-(20*E58)=G58,L58,IF(BF6-(21*E58)=G58,L58,IF(BF6-(22*E58)=G58,L58,IF(BF6-(23*E58)=G58,L58,IF(BF6-(24*E58)=G58,L58,IF(BF6-(25*E58)=G58,L58,""))))))))))))))))))))))))))</f>
        <v/>
      </c>
      <c r="BG58" s="59" t="str">
        <f>IF(G58=BG6,L58,IF(BG6-E58=G58,L58,IF(BG6-(2*E58)=G58,L58,IF(BG6-(3*E58)=G58,L58,IF(BG6-(4*E58)=G58,L58,IF(BG6-(5*E58)=G58,L58,IF(BG6-(6*E58)=G58,L58,IF(BG6-(7*E58)=G58,L58,IF(BG6-(8*E58)=G58,L58,IF(BG6-(9*E58)=G58,L58,IF(BG6-(10*E58)=G58,L58,IF(BG6-(11*E58)=G58,L58,IF(BG6-(12*E58)=G58,L58,IF(BG6-(13*E58)=G58,L58,IF(BG6-(14*E58)=G58,L58,IF(BG6-(15*E58)=G58,L58,IF(BG6-(16*E58)=G58,L58,IF(BG6-(17*E58)=G58,L58,IF(BG6-(18*E58)=G58,L58,IF(BG6-(19*E58)=G58,L58,IF(BG6-(20*E58)=G58,L58,IF(BG6-(21*E58)=G58,L58,IF(BG6-(22*E58)=G58,L58,IF(BG6-(23*E58)=G58,L58,IF(BG6-(24*E58)=G58,L58,IF(BG6-(25*E58)=G58,L58,""))))))))))))))))))))))))))</f>
        <v/>
      </c>
      <c r="BH58" s="59" t="str">
        <f>IF(G58=BH6,L58,IF(BH6-E58=G58,L58,IF(BH6-(2*E58)=G58,L58,IF(BH6-(3*E58)=G58,L58,IF(BH6-(4*E58)=G58,L58,IF(BH6-(5*E58)=G58,L58,IF(BH6-(6*E58)=G58,L58,IF(BH6-(7*E58)=G58,L58,IF(BH6-(8*E58)=G58,L58,IF(BH6-(9*E58)=G58,L58,IF(BH6-(10*E58)=G58,L58,IF(BH6-(11*E58)=G58,L58,IF(BH6-(12*E58)=G58,L58,IF(BH6-(13*E58)=G58,L58,IF(BH6-(14*E58)=G58,L58,IF(BH6-(15*E58)=G58,L58,IF(BH6-(16*E58)=G58,L58,IF(BH6-(17*E58)=G58,L58,IF(BH6-(18*E58)=G58,L58,IF(BH6-(19*E58)=G58,L58,IF(BH6-(20*E58)=G58,L58,IF(BH6-(21*E58)=G58,L58,IF(BH6-(22*E58)=G58,L58,IF(BH6-(23*E58)=G58,L58,IF(BH6-(24*E58)=G58,L58,IF(BH6-(25*E58)=G58,L58,""))))))))))))))))))))))))))</f>
        <v/>
      </c>
      <c r="BI58" s="59" t="str">
        <f>IF(G58=BI6,L58,IF(BI6-E58=G58,L58,IF(BI6-(2*E58)=G58,L58,IF(BI6-(3*E58)=G58,L58,IF(BI6-(4*E58)=G58,L58,IF(BI6-(5*E58)=G58,L58,IF(BI6-(6*E58)=G58,L58,IF(BI6-(7*E58)=G58,L58,IF(BI6-(8*E58)=G58,L58,IF(BI6-(9*E58)=G58,L58,IF(BI6-(10*E58)=G58,L58,IF(BI6-(11*E58)=G58,L58,IF(BI6-(12*E58)=G58,L58,IF(BI6-(13*E58)=G58,L58,IF(BI6-(14*E58)=G58,L58,IF(BI6-(15*E58)=G58,L58,IF(BI6-(16*E58)=G58,L58,IF(BI6-(17*E58)=G58,L58,IF(BI6-(18*E58)=G58,L58,IF(BI6-(19*E58)=G58,L58,IF(BI6-(20*E58)=G58,L58,IF(BI6-(21*E58)=G58,L58,IF(BI6-(22*E58)=G58,L58,IF(BI6-(23*E58)=G58,L58,IF(BI6-(24*E58)=G58,L58,IF(BI6-(25*E58)=G58,L58,""))))))))))))))))))))))))))</f>
        <v/>
      </c>
      <c r="BJ58" s="59" t="str">
        <f>IF(G58=BJ6,L58,IF(BJ6-E58=G58,L58,IF(BJ6-(2*E58)=G58,L58,IF(BJ6-(3*E58)=G58,L58,IF(BJ6-(4*E58)=G58,L58,IF(BJ6-(5*E58)=G58,L58,IF(BJ6-(6*E58)=G58,L58,IF(BJ6-(7*E58)=G58,L58,IF(BJ6-(8*E58)=G58,L58,IF(BJ6-(9*E58)=G58,L58,IF(BJ6-(10*E58)=G58,L58,IF(BJ6-(11*E58)=G58,L58,IF(BJ6-(12*E58)=G58,L58,IF(BJ6-(13*E58)=G58,L58,IF(BJ6-(14*E58)=G58,L58,IF(BJ6-(15*E58)=G58,L58,IF(BJ6-(16*E58)=G58,L58,IF(BJ6-(17*E58)=G58,L58,IF(BJ6-(18*E58)=G58,L58,IF(BJ6-(19*E58)=G58,L58,IF(BJ6-(20*E58)=G58,L58,IF(BJ6-(21*E58)=G58,L58,IF(BJ6-(22*E58)=G58,L58,IF(BJ6-(23*E58)=G58,L58,IF(BJ6-(24*E58)=G58,L58,IF(BJ6-(25*E58)=G58,L58,""))))))))))))))))))))))))))</f>
        <v/>
      </c>
      <c r="BK58" s="59" t="str">
        <f>IF(G58=BK6,L58,IF(BK6-E58=G58,L58,IF(BK6-(2*E58)=G58,L58,IF(BK6-(3*E58)=G58,L58,IF(BK6-(4*E58)=G58,L58,IF(BK6-(5*E58)=G58,L58,IF(BK6-(6*E58)=G58,L58,IF(BK6-(7*E58)=G58,L58,IF(BK6-(8*E58)=G58,L58,IF(BK6-(9*E58)=G58,L58,IF(BK6-(10*E58)=G58,L58,IF(BK6-(11*E58)=G58,L58,IF(BK6-(12*E58)=G58,L58,IF(BK6-(13*E58)=G58,L58,IF(BK6-(14*E58)=G58,L58,IF(BK6-(15*E58)=G58,L58,IF(BK6-(16*E58)=G58,L58,IF(BK6-(17*E58)=G58,L58,IF(BK6-(18*E58)=G58,L58,IF(BK6-(19*E58)=G58,L58,IF(BK6-(20*E58)=G58,L58,IF(BK6-(21*E58)=G58,L58,IF(BK6-(22*E58)=G58,L58,IF(BK6-(23*E58)=G58,L58,IF(BK6-(24*E58)=G58,L58,IF(BK6-(25*E58)=G58,L58,""))))))))))))))))))))))))))</f>
        <v/>
      </c>
      <c r="BL58" s="59" t="str">
        <f>IF(G58=BL6,L58,IF(BL6-E58=G58,L58,IF(BL6-(2*E58)=G58,L58,IF(BL6-(3*E58)=G58,L58,IF(BL6-(4*E58)=G58,L58,IF(BL6-(5*E58)=G58,L58,IF(BL6-(6*E58)=G58,L58,IF(BL6-(7*E58)=G58,L58,IF(BL6-(8*E58)=G58,L58,IF(BL6-(9*E58)=G58,L58,IF(BL6-(10*E58)=G58,L58,IF(BL6-(11*E58)=G58,L58,IF(BL6-(12*E58)=G58,L58,IF(BL6-(13*E58)=G58,L58,IF(BL6-(14*E58)=G58,L58,IF(BL6-(15*E58)=G58,L58,IF(BL6-(16*E58)=G58,L58,IF(BL6-(17*E58)=G58,L58,IF(BL6-(18*E58)=G58,L58,IF(BL6-(19*E58)=G58,L58,IF(BL6-(20*E58)=G58,L58,IF(BL6-(21*E58)=G58,L58,IF(BL6-(22*E58)=G58,L58,IF(BL6-(23*E58)=G58,L58,IF(BL6-(24*E58)=G58,L58,IF(BL6-(25*E58)=G58,L58,""))))))))))))))))))))))))))</f>
        <v/>
      </c>
      <c r="BM58" s="60" t="str">
        <f>IF(G58=BM6,L58,IF(BM6-E58=G58,L58,IF(BM6-(2*E58)=G58,L58,IF(BM6-(3*E58)=G58,L58,IF(BM6-(4*E58)=G58,L58,IF(BM6-(5*E58)=G58,L58,IF(BM6-(6*E58)=G58,L58,IF(BM6-(7*E58)=G58,L58,IF(BM6-(8*E58)=G58,L58,IF(BM6-(9*E58)=G58,L58,IF(BM6-(10*E58)=G58,L58,IF(BM6-(11*E58)=G58,L58,IF(BM6-(12*E58)=G58,L58,IF(BM6-(13*E58)=G58,L58,IF(BM6-(14*E58)=G58,L58,IF(BM6-(15*E58)=G58,L58,IF(BM6-(16*E58)=G58,L58,IF(BM6-(17*E58)=G58,L58,IF(BM6-(18*E58)=G58,L58,IF(BM6-(19*E58)=G58,L58,IF(BM6-(20*E58)=G58,L58,IF(BM6-(21*E58)=G58,L58,IF(BM6-(22*E58)=G58,L58,IF(BM6-(23*E58)=G58,L58,IF(BM6-(24*E58)=G58,L58,IF(BM6-(25*E58)=G58,L58,""))))))))))))))))))))))))))</f>
        <v/>
      </c>
    </row>
    <row r="59" spans="1:65" x14ac:dyDescent="0.3">
      <c r="A59" s="9" t="s">
        <v>26</v>
      </c>
      <c r="B59" s="10"/>
      <c r="C59" s="49"/>
      <c r="D59" s="11"/>
      <c r="E59" s="11"/>
      <c r="F59" s="23"/>
      <c r="G59" s="29"/>
      <c r="H59" s="29"/>
      <c r="I59" s="29"/>
      <c r="J59" s="29"/>
      <c r="K59" s="29"/>
      <c r="L59" s="89"/>
      <c r="M59" s="29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</row>
    <row r="60" spans="1:65" x14ac:dyDescent="0.3">
      <c r="A60" s="1"/>
      <c r="B60" s="7" t="s">
        <v>17</v>
      </c>
      <c r="C60" s="50" t="s">
        <v>53</v>
      </c>
      <c r="D60" s="6" t="s">
        <v>369</v>
      </c>
      <c r="E60" s="6">
        <v>30</v>
      </c>
      <c r="F60" s="72">
        <v>2002</v>
      </c>
      <c r="G60" s="46">
        <f t="shared" ref="G60:G70" si="12">IF(AND((F60+E60)&lt;Startår,(F60+E60)&gt;100),Startår,F60+E60)</f>
        <v>2032</v>
      </c>
      <c r="H60" s="28" t="s">
        <v>19</v>
      </c>
      <c r="I60" s="28">
        <f>37+14</f>
        <v>51</v>
      </c>
      <c r="J60" s="28" t="str">
        <f>IF(D60='Vatten, avlopp, värme, kyla'!A3,"52551",IF(D60='Vatten, avlopp, värme, kyla'!A4,"52552",IF(D60='Vatten, avlopp, värme, kyla'!A5,"52553",IF(D60='Vatten, avlopp, värme, kyla'!A6,"52554",IF(D60='Vatten, avlopp, värme, kyla'!A7,"52555",IF(D60='Vatten, avlopp, värme, kyla'!A8,"52556",""))))))</f>
        <v>52552</v>
      </c>
      <c r="K60" s="28">
        <v>1800</v>
      </c>
      <c r="L60" s="91">
        <f>K60*I60/1000</f>
        <v>91.8</v>
      </c>
      <c r="M60" s="30"/>
      <c r="O60" s="52" t="str">
        <f>IF(G60=O6,L60,IF(O6-E60=G60,L60,IF(O6-(2*E60)=G60,L60,IF(O6-(3*E60)=G60,L60,IF(O6-(4*E60)=G60,L60,IF(O6-(5*E60)=G60,L60,IF(O6-(6*E60)=G60,L60,IF(O6-(7*E60)=G60,L60,IF(O6-(8*E60)=G60,L60,IF(O6-(9*E60)=G60,L60,IF(O6-(10*E60)=G60,L60,IF(O6-(11*E60)=G60,L60,IF(O6-(12*E60)=G60,L60,IF(O6-(13*E60)=G60,L60,IF(O6-(14*E60)=G60,L60,IF(O6-(15*E60)=G60,L60,IF(O6-(16*E60)=G60,L60,IF(O6-(17*E60)=G60,L60,IF(O6-(18*E60)=G60,L60,IF(O6-(19*E60)=G60,L60,IF(O6-(20*E60)=G60,L60,IF(O6-(21*E60)=G60,L60,IF(O6-(22*E60)=G60,L60,IF(O6-(23*E60)=G60,L60,IF(O6-(24*E60)=G60,L60,IF(O6-(25*E60)=G60,L60,""))))))))))))))))))))))))))</f>
        <v/>
      </c>
      <c r="P60" s="53" t="str">
        <f>IF(G60=P6,L60,IF(P6-E60=G60,L60,IF(P6-(2*E60)=G60,L60,IF(P6-(3*E60)=G60,L60,IF(P6-(4*E60)=G60,L60,IF(P6-(5*E60)=G60,L60,IF(P6-(6*E60)=G60,L60,IF(P6-(7*E60)=G60,L60,IF(P6-(8*E60)=G60,L60,IF(P6-(9*E60)=G60,L60,IF(P6-(10*E60)=G60,L60,IF(P6-(11*E60)=G60,L60,IF(P6-(12*E60)=G60,L60,IF(P6-(13*E60)=G60,L60,IF(P6-(14*E60)=G60,L60,IF(P6-(15*E60)=G60,L60,IF(P6-(16*E60)=G60,L60,IF(P6-(17*E60)=G60,L60,IF(P6-(18*E60)=G60,L60,IF(P6-(19*E60)=G60,L60,IF(P6-(20*E60)=G60,L60,IF(P6-(21*E60)=G60,L60,IF(P6-(22*E60)=G60,L60,IF(P6-(23*E60)=G60,L60,IF(P6-(24*E60)=G60,L60,IF(P6-(25*E60)=G60,L60,""))))))))))))))))))))))))))</f>
        <v/>
      </c>
      <c r="Q60" s="53" t="str">
        <f>IF(G60=Q6,L60,IF(Q6-E60=G60,L60,IF(Q6-(2*E60)=G60,L60,IF(Q6-(3*E60)=G60,L60,IF(Q6-(4*E60)=G60,L60,IF(Q6-(5*E60)=G60,L60,IF(Q6-(6*E60)=G60,L60,IF(Q6-(7*E60)=G60,L60,IF(Q6-(8*E60)=G60,L60,IF(Q6-(9*E60)=G60,L60,IF(Q6-(10*E60)=G60,L60,IF(Q6-(11*E60)=G60,L60,IF(Q6-(12*E60)=G60,L60,IF(Q6-(13*E60)=G60,L60,IF(Q6-(14*E60)=G60,L60,IF(Q6-(15*E60)=G60,L60,IF(Q6-(16*E60)=G60,L60,IF(Q6-(17*E60)=G60,L60,IF(Q6-(18*E60)=G60,L60,IF(Q6-(19*E60)=G60,L60,IF(Q6-(20*E60)=G60,L60,IF(Q6-(21*E60)=G60,L60,IF(Q6-(22*E60)=G60,L60,IF(Q6-(23*E60)=G60,L60,IF(Q6-(24*E60)=G60,L60,IF(Q6-(25*E60)=G60,L60,""))))))))))))))))))))))))))</f>
        <v/>
      </c>
      <c r="R60" s="53" t="str">
        <f>IF(G60=R6,L60,IF(R6-E60=G60,L60,IF(R6-(2*E60)=G60,L60,IF(R6-(3*E60)=G60,L60,IF(R6-(4*E60)=G60,L60,IF(R6-(5*E60)=G60,L60,IF(R6-(6*E60)=G60,L60,IF(R6-(7*E60)=G60,L60,IF(R6-(8*E60)=G60,L60,IF(R6-(9*E60)=G60,L60,IF(R6-(10*E60)=G60,L60,IF(R6-(11*E60)=G60,L60,IF(R6-(12*E60)=G60,L60,IF(R6-(13*E60)=G60,L60,IF(R6-(14*E60)=G60,L60,IF(R6-(15*E60)=G60,L60,IF(R6-(16*E60)=G60,L60,IF(R6-(17*E60)=G60,L60,IF(R6-(18*E60)=G60,L60,IF(R6-(19*E60)=G60,L60,IF(R6-(20*E60)=G60,L60,IF(R6-(21*E60)=G60,L60,IF(R6-(22*E60)=G60,L60,IF(R6-(23*E60)=G60,L60,IF(R6-(24*E60)=G60,L60,IF(R6-(25*E60)=G60,L60,""))))))))))))))))))))))))))</f>
        <v/>
      </c>
      <c r="S60" s="53" t="str">
        <f>IF(G60=S6,L60,IF(S6-E60=G60,L60,IF(S6-(2*E60)=G60,L60,IF(S6-(3*E60)=G60,L60,IF(S6-(4*E60)=G60,L60,IF(S6-(5*E60)=G60,L60,IF(S6-(6*E60)=G60,L60,IF(S6-(7*E60)=G60,L60,IF(S6-(8*E60)=G60,L60,IF(S6-(9*E60)=G60,L60,IF(S6-(10*E60)=G60,L60,IF(S6-(11*E60)=G60,L60,IF(S6-(12*E60)=G60,L60,IF(S6-(13*E60)=G60,L60,IF(S6-(14*E60)=G60,L60,IF(S6-(15*E60)=G60,L60,IF(S6-(16*E60)=G60,L60,IF(S6-(17*E60)=G60,L60,IF(S6-(18*E60)=G60,L60,IF(S6-(19*E60)=G60,L60,IF(S6-(20*E60)=G60,L60,IF(S6-(21*E60)=G60,L60,IF(S6-(22*E60)=G60,L60,IF(S6-(23*E60)=G60,L60,IF(S6-(24*E60)=G60,L60,IF(S6-(25*E60)=G60,L60,""))))))))))))))))))))))))))</f>
        <v/>
      </c>
      <c r="T60" s="53" t="str">
        <f>IF(G60=T6,L60,IF(T6-E60=G60,L60,IF(T6-(2*E60)=G60,L60,IF(T6-(3*E60)=G60,L60,IF(T6-(4*E60)=G60,L60,IF(T6-(5*E60)=G60,L60,IF(T6-(6*E60)=G60,L60,IF(T6-(7*E60)=G60,L60,IF(T6-(8*E60)=G60,L60,IF(T6-(9*E60)=G60,L60,IF(T6-(10*E60)=G60,L60,IF(T6-(11*E60)=G60,L60,IF(T6-(12*E60)=G60,L60,IF(T6-(13*E60)=G60,L60,IF(T6-(14*E60)=G60,L60,IF(T6-(15*E60)=G60,L60,IF(T6-(16*E60)=G60,L60,IF(T6-(17*E60)=G60,L60,IF(T6-(18*E60)=G60,L60,IF(T6-(19*E60)=G60,L60,IF(T6-(20*E60)=G60,L60,IF(T6-(21*E60)=G60,L60,IF(T6-(22*E60)=G60,L60,IF(T6-(23*E60)=G60,L60,IF(T6-(24*E60)=G60,L60,IF(T6-(25*E60)=G60,L60,""))))))))))))))))))))))))))</f>
        <v/>
      </c>
      <c r="U60" s="53" t="str">
        <f>IF(G60=U6,L60,IF(U6-E60=G60,L60,IF(U6-(2*E60)=G60,L60,IF(U6-(3*E60)=G60,L60,IF(U6-(4*E60)=G60,L60,IF(U6-(5*E60)=G60,L60,IF(U6-(6*E60)=G60,L60,IF(U6-(7*E60)=G60,L60,IF(U6-(8*E60)=G60,L60,IF(U6-(9*E60)=G60,L60,IF(U6-(10*E60)=G60,L60,IF(U6-(11*E60)=G60,L60,IF(U6-(12*E60)=G60,L60,IF(U6-(13*E60)=G60,L60,IF(U6-(14*E60)=G60,L60,IF(U6-(15*E60)=G60,L60,IF(U6-(16*E60)=G60,L60,IF(U6-(17*E60)=G60,L60,IF(U6-(18*E60)=G60,L60,IF(U6-(19*E60)=G60,L60,IF(U6-(20*E60)=G60,L60,IF(U6-(21*E60)=G60,L60,IF(U6-(22*E60)=G60,L60,IF(U6-(23*E60)=G60,L60,IF(U6-(24*E60)=G60,L60,IF(U6-(25*E60)=G60,L60,""))))))))))))))))))))))))))</f>
        <v/>
      </c>
      <c r="V60" s="53" t="str">
        <f>IF(G60=V6,L60,IF(V6-E60=G60,L60,IF(V6-(2*E60)=G60,L60,IF(V6-(3*E60)=G60,L60,IF(V6-(4*E60)=G60,L60,IF(V6-(5*E60)=G60,L60,IF(V6-(6*E60)=G60,L60,IF(V6-(7*E60)=G60,L60,IF(V6-(8*E60)=G60,L60,IF(V6-(9*E60)=G60,L60,IF(V6-(10*E60)=G60,L60,IF(V6-(11*E60)=G60,L60,IF(V6-(12*E60)=G60,L60,IF(V6-(13*E60)=G60,L60,IF(V6-(14*E60)=G60,L60,IF(V6-(15*E60)=G60,L60,IF(V6-(16*E60)=G60,L60,IF(V6-(17*E60)=G60,L60,IF(V6-(18*E60)=G60,L60,IF(V6-(19*E60)=G60,L60,IF(V6-(20*E60)=G60,L60,IF(V6-(21*E60)=G60,L60,IF(V6-(22*E60)=G60,L60,IF(V6-(23*E60)=G60,L60,IF(V6-(24*E60)=G60,L60,IF(V6-(25*E60)=G60,L60,""))))))))))))))))))))))))))</f>
        <v/>
      </c>
      <c r="W60" s="53" t="str">
        <f>IF(G60=W6,L60,IF(W6-E60=G60,L60,IF(W6-(2*E60)=G60,L60,IF(W6-(3*E60)=G60,L60,IF(W6-(4*E60)=G60,L60,IF(W6-(5*E60)=G60,L60,IF(W6-(6*E60)=G60,L60,IF(W6-(7*E60)=G60,L60,IF(W6-(8*E60)=G60,L60,IF(W6-(9*E60)=G60,L60,IF(W6-(10*E60)=G60,L60,IF(W6-(11*E60)=G60,L60,IF(W6-(12*E60)=G60,L60,IF(W6-(13*E60)=G60,L60,IF(W6-(14*E60)=G60,L60,IF(W6-(15*E60)=G60,L60,IF(W6-(16*E60)=G60,L60,IF(W6-(17*E60)=G60,L60,IF(W6-(18*E60)=G60,L60,IF(W6-(19*E60)=G60,L60,IF(W6-(20*E60)=G60,L60,IF(W6-(21*E60)=G60,L60,IF(W6-(22*E60)=G60,L60,IF(W6-(23*E60)=G60,L60,IF(W6-(24*E60)=G60,L60,IF(W6-(25*E60)=G60,L60,""))))))))))))))))))))))))))</f>
        <v/>
      </c>
      <c r="X60" s="53">
        <f>IF(G60=X6,L60,IF(X6-E60=G60,L60,IF(X6-(2*E60)=G60,L60,IF(X6-(3*E60)=G60,L60,IF(X6-(4*E60)=G60,L60,IF(X6-(5*E60)=G60,L60,IF(X6-(6*E60)=G60,L60,IF(X6-(7*E60)=G60,L60,IF(X6-(8*E60)=G60,L60,IF(X6-(9*E60)=G60,L60,IF(X6-(10*E60)=G60,L60,IF(X6-(11*E60)=G60,L60,IF(X6-(12*E60)=G60,L60,IF(X6-(13*E60)=G60,L60,IF(X6-(14*E60)=G60,L60,IF(X6-(15*E60)=G60,L60,IF(X6-(16*E60)=G60,L60,IF(X6-(17*E60)=G60,L60,IF(X6-(18*E60)=G60,L60,IF(X6-(19*E60)=G60,L60,IF(X6-(20*E60)=G60,L60,IF(X6-(21*E60)=G60,L60,IF(X6-(22*E60)=G60,L60,IF(X6-(23*E60)=G60,L60,IF(X6-(24*E60)=G60,L60,IF(X6-(25*E60)=G60,L60,""))))))))))))))))))))))))))</f>
        <v>91.8</v>
      </c>
      <c r="Y60" s="53" t="str">
        <f>IF(G60=Y6,L60,IF(Y6-E60=G60,L60,IF(Y6-(2*E60)=G60,L60,IF(Y6-(3*E60)=G60,L60,IF(Y6-(4*E60)=G60,L60,IF(Y6-(5*E60)=G60,L60,IF(Y6-(6*E60)=G60,L60,IF(Y6-(7*E60)=G60,L60,IF(Y6-(8*E60)=G60,L60,IF(Y6-(9*E60)=G60,L60,IF(Y6-(10*E60)=G60,L60,IF(Y6-(11*E60)=G60,L60,IF(Y6-(12*E60)=G60,L60,IF(Y6-(13*E60)=G60,L60,IF(Y6-(14*E60)=G60,L60,IF(Y6-(15*E60)=G60,L60,IF(Y6-(16*E60)=G60,L60,IF(Y6-(17*E60)=G60,L60,IF(Y6-(18*E60)=G60,L60,IF(Y6-(19*E60)=G60,L60,IF(Y6-(20*E60)=G60,L60,IF(Y6-(21*E60)=G60,L60,IF(Y6-(22*E60)=G60,L60,IF(Y6-(23*E60)=G60,L60,IF(Y6-(24*E60)=G60,L60,IF(Y6-(25*E60)=G60,L60,""))))))))))))))))))))))))))</f>
        <v/>
      </c>
      <c r="Z60" s="53" t="str">
        <f>IF(G60=Z6,L60,IF(Z6-E60=G60,L60,IF(Z6-(2*E60)=G60,L60,IF(Z6-(3*E60)=G60,L60,IF(Z6-(4*E60)=G60,L60,IF(Z6-(5*E60)=G60,L60,IF(Z6-(6*E60)=G60,L60,IF(Z6-(7*E60)=G60,L60,IF(Z6-(8*E60)=G60,L60,IF(Z6-(9*E60)=G60,L60,IF(Z6-(10*E60)=G60,L60,IF(Z6-(11*E60)=G60,L60,IF(Z6-(12*E60)=G60,L60,IF(Z6-(13*E60)=G60,L60,IF(Z6-(14*E60)=G60,L60,IF(Z6-(15*E60)=G60,L60,IF(Z6-(16*E60)=G60,L60,IF(Z6-(17*E60)=G60,L60,IF(Z6-(18*E60)=G60,L60,IF(Z6-(19*E60)=G60,L60,IF(Z6-(20*E60)=G60,L60,IF(Z6-(21*E60)=G60,L60,IF(Z6-(22*E60)=G60,L60,IF(Z6-(23*E60)=G60,L60,IF(Z6-(24*E60)=G60,L60,IF(Z6-(25*E60)=G60,L60,""))))))))))))))))))))))))))</f>
        <v/>
      </c>
      <c r="AA60" s="53" t="str">
        <f>IF(G60=AA6,L60,IF(AA6-E60=G60,L60,IF(AA6-(2*E60)=G60,L60,IF(AA6-(3*E60)=G60,L60,IF(AA6-(4*E60)=G60,L60,IF(AA6-(5*E60)=G60,L60,IF(AA6-(6*E60)=G60,L60,IF(AA6-(7*E60)=G60,L60,IF(AA6-(8*E60)=G60,L60,IF(AA6-(9*E60)=G60,L60,IF(AA6-(10*E60)=G60,L60,IF(AA6-(11*E60)=G60,L60,IF(AA6-(12*E60)=G60,L60,IF(AA6-(13*E60)=G60,L60,IF(AA6-(14*E60)=G60,L60,IF(AA6-(15*E60)=G60,L60,IF(AA6-(16*E60)=G60,L60,IF(AA6-(17*E60)=G60,L60,IF(AA6-(18*E60)=G60,L60,IF(AA6-(19*E60)=G60,L60,IF(AA6-(20*E60)=G60,L60,IF(AA6-(21*E60)=G60,L60,IF(AA6-(22*E60)=G60,L60,IF(AA6-(23*E60)=G60,L60,IF(AA6-(24*E60)=G60,L60,IF(AA6-(25*E60)=G60,L60,""))))))))))))))))))))))))))</f>
        <v/>
      </c>
      <c r="AB60" s="53" t="str">
        <f>IF(G60=AB6,L60,IF(AB6-E60=G60,L60,IF(AB6-(2*E60)=G60,L60,IF(AB6-(3*E60)=G60,L60,IF(AB6-(4*E60)=G60,L60,IF(AB6-(5*E60)=G60,L60,IF(AB6-(6*E60)=G60,L60,IF(AB6-(7*E60)=G60,L60,IF(AB6-(8*E60)=G60,L60,IF(AB6-(9*E60)=G60,L60,IF(AB6-(10*E60)=G60,L60,IF(AB6-(11*E60)=G60,L60,IF(AB6-(12*E60)=G60,L60,IF(AB6-(13*E60)=G60,L60,IF(AB6-(14*E60)=G60,L60,IF(AB6-(15*E60)=G60,L60,IF(AB6-(16*E60)=G60,L60,IF(AB6-(17*E60)=G60,L60,IF(AB6-(18*E60)=G60,L60,IF(AB6-(19*E60)=G60,L60,IF(AB6-(20*E60)=G60,L60,IF(AB6-(21*E60)=G60,L60,IF(AB6-(22*E60)=G60,L60,IF(AB6-(23*E60)=G60,L60,IF(AB6-(24*E60)=G60,L60,IF(AB6-(25*E60)=G60,L60,""))))))))))))))))))))))))))</f>
        <v/>
      </c>
      <c r="AC60" s="53" t="str">
        <f>IF(G60=AC6,L60,IF(AC6-E60=G60,L60,IF(AC6-(2*E60)=G60,L60,IF(AC6-(3*E60)=G60,L60,IF(AC6-(4*E60)=G60,L60,IF(AC6-(5*E60)=G60,L60,IF(AC6-(6*E60)=G60,L60,IF(AC6-(7*E60)=G60,L60,IF(AC6-(8*E60)=G60,L60,IF(AC6-(9*E60)=G60,L60,IF(AC6-(10*E60)=G60,L60,IF(AC6-(11*E60)=G60,L60,IF(AC6-(12*E60)=G60,L60,IF(AC6-(13*E60)=G60,L60,IF(AC6-(14*E60)=G60,L60,IF(AC6-(15*E60)=G60,L60,IF(AC6-(16*E60)=G60,L60,IF(AC6-(17*E60)=G60,L60,IF(AC6-(18*E60)=G60,L60,IF(AC6-(19*E60)=G60,L60,IF(AC6-(20*E60)=G60,L60,IF(AC6-(21*E60)=G60,L60,IF(AC6-(22*E60)=G60,L60,IF(AC6-(23*E60)=G60,L60,IF(AC6-(24*E60)=G60,L60,IF(AC6-(25*E60)=G60,L60,""))))))))))))))))))))))))))</f>
        <v/>
      </c>
      <c r="AD60" s="53" t="str">
        <f>IF(G60=AD6,L60,IF(AD6-E60=G60,L60,IF(AD6-(2*E60)=G60,L60,IF(AD6-(3*E60)=G60,L60,IF(AD6-(4*E60)=G60,L60,IF(AD6-(5*E60)=G60,L60,IF(AD6-(6*E60)=G60,L60,IF(AD6-(7*E60)=G60,L60,IF(AD6-(8*E60)=G60,L60,IF(AD6-(9*E60)=G60,L60,IF(AD6-(10*E60)=G60,L60,IF(AD6-(11*E60)=G60,L60,IF(AD6-(12*E60)=G60,L60,IF(AD6-(13*E60)=G60,L60,IF(AD6-(14*E60)=G60,L60,IF(AD6-(15*E60)=G60,L60,IF(AD6-(16*E60)=G60,L60,IF(AD6-(17*E60)=G60,L60,IF(AD6-(18*E60)=G60,L60,IF(AD6-(19*E60)=G60,L60,IF(AD6-(20*E60)=G60,L60,IF(AD6-(21*E60)=G60,L60,IF(AD6-(22*E60)=G60,L60,IF(AD6-(23*E60)=G60,L60,IF(AD6-(24*E60)=G60,L60,IF(AD6-(25*E60)=G60,L60,""))))))))))))))))))))))))))</f>
        <v/>
      </c>
      <c r="AE60" s="53" t="str">
        <f>IF(G60=AE6,L60,IF(AE6-E60=G60,L60,IF(AE6-(2*E60)=G60,L60,IF(AE6-(3*E60)=G60,L60,IF(AE6-(4*E60)=G60,L60,IF(AE6-(5*E60)=G60,L60,IF(AE6-(6*E60)=G60,L60,IF(AE6-(7*E60)=G60,L60,IF(AE6-(8*E60)=G60,L60,IF(AE6-(9*E60)=G60,L60,IF(AE6-(10*E60)=G60,L60,IF(AE6-(11*E60)=G60,L60,IF(AE6-(12*E60)=G60,L60,IF(AE6-(13*E60)=G60,L60,IF(AE6-(14*E60)=G60,L60,IF(AE6-(15*E60)=G60,L60,IF(AE6-(16*E60)=G60,L60,IF(AE6-(17*E60)=G60,L60,IF(AE6-(18*E60)=G60,L60,IF(AE6-(19*E60)=G60,L60,IF(AE6-(20*E60)=G60,L60,IF(AE6-(21*E60)=G60,L60,IF(AE6-(22*E60)=G60,L60,IF(AE6-(23*E60)=G60,L60,IF(AE6-(24*E60)=G60,L60,IF(AE6-(25*E60)=G60,L60,""))))))))))))))))))))))))))</f>
        <v/>
      </c>
      <c r="AF60" s="53" t="str">
        <f>IF(G60=AF6,L60,IF(AF6-E60=G60,L60,IF(AF6-(2*E60)=G60,L60,IF(AF6-(3*E60)=G60,L60,IF(AF6-(4*E60)=G60,L60,IF(AF6-(5*E60)=G60,L60,IF(AF6-(6*E60)=G60,L60,IF(AF6-(7*E60)=G60,L60,IF(AF6-(8*E60)=G60,L60,IF(AF6-(9*E60)=G60,L60,IF(AF6-(10*E60)=G60,L60,IF(AF6-(11*E60)=G60,L60,IF(AF6-(12*E60)=G60,L60,IF(AF6-(13*E60)=G60,L60,IF(AF6-(14*E60)=G60,L60,IF(AF6-(15*E60)=G60,L60,IF(AF6-(16*E60)=G60,L60,IF(AF6-(17*E60)=G60,L60,IF(AF6-(18*E60)=G60,L60,IF(AF6-(19*E60)=G60,L60,IF(AF6-(20*E60)=G60,L60,IF(AF6-(21*E60)=G60,L60,IF(AF6-(22*E60)=G60,L60,IF(AF6-(23*E60)=G60,L60,IF(AF6-(24*E60)=G60,L60,IF(AF6-(25*E60)=G60,L60,""))))))))))))))))))))))))))</f>
        <v/>
      </c>
      <c r="AG60" s="53" t="str">
        <f>IF(G60=AG6,L60,IF(AG6-E60=G60,L60,IF(AG6-(2*E60)=G60,L60,IF(AG6-(3*E60)=G60,L60,IF(AG6-(4*E60)=G60,L60,IF(AG6-(5*E60)=G60,L60,IF(AG6-(6*E60)=G60,L60,IF(AG6-(7*E60)=G60,L60,IF(AG6-(8*E60)=G60,L60,IF(AG6-(9*E60)=G60,L60,IF(AG6-(10*E60)=G60,L60,IF(AG6-(11*E60)=G60,L60,IF(AG6-(12*E60)=G60,L60,IF(AG6-(13*E60)=G60,L60,IF(AG6-(14*E60)=G60,L60,IF(AG6-(15*E60)=G60,L60,IF(AG6-(16*E60)=G60,L60,IF(AG6-(17*E60)=G60,L60,IF(AG6-(18*E60)=G60,L60,IF(AG6-(19*E60)=G60,L60,IF(AG6-(20*E60)=G60,L60,IF(AG6-(21*E60)=G60,L60,IF(AG6-(22*E60)=G60,L60,IF(AG6-(23*E60)=G60,L60,IF(AG6-(24*E60)=G60,L60,IF(AG6-(25*E60)=G60,L60,""))))))))))))))))))))))))))</f>
        <v/>
      </c>
      <c r="AH60" s="53" t="str">
        <f>IF(G60=AH6,L60,IF(AH6-E60=G60,L60,IF(AH6-(2*E60)=G60,L60,IF(AH6-(3*E60)=G60,L60,IF(AH6-(4*E60)=G60,L60,IF(AH6-(5*E60)=G60,L60,IF(AH6-(6*E60)=G60,L60,IF(AH6-(7*E60)=G60,L60,IF(AH6-(8*E60)=G60,L60,IF(AH6-(9*E60)=G60,L60,IF(AH6-(10*E60)=G60,L60,IF(AH6-(11*E60)=G60,L60,IF(AH6-(12*E60)=G60,L60,IF(AH6-(13*E60)=G60,L60,IF(AH6-(14*E60)=G60,L60,IF(AH6-(15*E60)=G60,L60,IF(AH6-(16*E60)=G60,L60,IF(AH6-(17*E60)=G60,L60,IF(AH6-(18*E60)=G60,L60,IF(AH6-(19*E60)=G60,L60,IF(AH6-(20*E60)=G60,L60,IF(AH6-(21*E60)=G60,L60,IF(AH6-(22*E60)=G60,L60,IF(AH6-(23*E60)=G60,L60,IF(AH6-(24*E60)=G60,L60,IF(AH6-(25*E60)=G60,L60,""))))))))))))))))))))))))))</f>
        <v/>
      </c>
      <c r="AI60" s="53" t="str">
        <f>IF(G60=AI6,L60,IF(AI6-E60=G60,L60,IF(AI6-(2*E60)=G60,L60,IF(AI6-(3*E60)=G60,L60,IF(AI6-(4*E60)=G60,L60,IF(AI6-(5*E60)=G60,L60,IF(AI6-(6*E60)=G60,L60,IF(AI6-(7*E60)=G60,L60,IF(AI6-(8*E60)=G60,L60,IF(AI6-(9*E60)=G60,L60,IF(AI6-(10*E60)=G60,L60,IF(AI6-(11*E60)=G60,L60,IF(AI6-(12*E60)=G60,L60,IF(AI6-(13*E60)=G60,L60,IF(AI6-(14*E60)=G60,L60,IF(AI6-(15*E60)=G60,L60,IF(AI6-(16*E60)=G60,L60,IF(AI6-(17*E60)=G60,L60,IF(AI6-(18*E60)=G60,L60,IF(AI6-(19*E60)=G60,L60,IF(AI6-(20*E60)=G60,L60,IF(AI6-(21*E60)=G60,L60,IF(AI6-(22*E60)=G60,L60,IF(AI6-(23*E60)=G60,L60,IF(AI6-(24*E60)=G60,L60,IF(AI6-(25*E60)=G60,L60,""))))))))))))))))))))))))))</f>
        <v/>
      </c>
      <c r="AJ60" s="61" t="str">
        <f>IF(G60=AJ6,L60,IF(AJ6-E60=G60,L60,IF(AJ6-(2*E60)=G60,L60,IF(AJ6-(3*E60)=G60,L60,IF(AJ6-(4*E60)=G60,L60,IF(AJ6-(5*E60)=G60,L60,IF(AJ6-(6*E60)=G60,L60,IF(AJ6-(7*E60)=G60,L60,IF(AJ6-(8*E60)=G60,L60,IF(AJ6-(9*E60)=G60,L60,IF(AJ6-(10*E60)=G60,L60,IF(AJ6-(11*E60)=G60,L60,IF(AJ6-(12*E60)=G60,L60,IF(AJ6-(13*E60)=G60,L60,IF(AJ6-(14*E60)=G60,L60,IF(AJ6-(15*E60)=G60,L60,IF(AJ6-(16*E60)=G60,L60,IF(AJ6-(17*E60)=G60,L60,IF(AJ6-(18*E60)=G60,L60,IF(AJ6-(19*E60)=G60,L60,IF(AJ6-(20*E60)=G60,L60,IF(AJ6-(21*E60)=G60,L60,IF(AJ6-(22*E60)=G60,L60,IF(AJ6-(23*E60)=G60,L60,IF(AJ6-(24*E60)=G60,L60,IF(AJ6-(25*E60)=G60,L60,""))))))))))))))))))))))))))</f>
        <v/>
      </c>
      <c r="AK60" s="53" t="str">
        <f>IF(G60=AK6,L60,IF(AK6-E60=G60,L60,IF(AK6-(2*E60)=G60,L60,IF(AK6-(3*E60)=G60,L60,IF(AK6-(4*E60)=G60,L60,IF(AK6-(5*E60)=G60,L60,IF(AK6-(6*E60)=G60,L60,IF(AK6-(7*E60)=G60,L60,IF(AK6-(8*E60)=G60,L60,IF(AK6-(9*E60)=G60,L60,IF(AK6-(10*E60)=G60,L60,IF(AK6-(11*E60)=G60,L60,IF(AK6-(12*E60)=G60,L60,IF(AK6-(13*E60)=G60,L60,IF(AK6-(14*E60)=G60,L60,IF(AK6-(15*E60)=G60,L60,IF(AK6-(16*E60)=G60,L60,IF(AK6-(17*E60)=G60,L60,IF(AK6-(18*E60)=G60,L60,IF(AK6-(19*E60)=G60,L60,IF(AK6-(20*E60)=G60,L60,IF(AK6-(21*E60)=G60,L60,IF(AK6-(22*E60)=G60,L60,IF(AK6-(23*E60)=G60,L60,IF(AK6-(24*E60)=G60,L60,IF(AK6-(25*E60)=G60,L60,""))))))))))))))))))))))))))</f>
        <v/>
      </c>
      <c r="AL60" s="53" t="str">
        <f>IF(G60=AL6,L60,IF(AL6-E60=G60,L60,IF(AL6-(2*E60)=G60,L60,IF(AL6-(3*E60)=G60,L60,IF(AL6-(4*E60)=G60,L60,IF(AL6-(5*E60)=G60,L60,IF(AL6-(6*E60)=G60,L60,IF(AL6-(7*E60)=G60,L60,IF(AL6-(8*E60)=G60,L60,IF(AL6-(9*E60)=G60,L60,IF(AL6-(10*E60)=G60,L60,IF(AL6-(11*E60)=G60,L60,IF(AL6-(12*E60)=G60,L60,IF(AL6-(13*E60)=G60,L60,IF(AL6-(14*E60)=G60,L60,IF(AL6-(15*E60)=G60,L60,IF(AL6-(16*E60)=G60,L60,IF(AL6-(17*E60)=G60,L60,IF(AL6-(18*E60)=G60,L60,IF(AL6-(19*E60)=G60,L60,IF(AL6-(20*E60)=G60,L60,IF(AL6-(21*E60)=G60,L60,IF(AL6-(22*E60)=G60,L60,IF(AL6-(23*E60)=G60,L60,IF(AL6-(24*E60)=G60,L60,IF(AL6-(25*E60)=G60,L60,""))))))))))))))))))))))))))</f>
        <v/>
      </c>
      <c r="AM60" s="53" t="str">
        <f>IF(G60=AM6,L60,IF(AM6-E60=G60,L60,IF(AM6-(2*E60)=G60,L60,IF(AM6-(3*E60)=G60,L60,IF(AM6-(4*E60)=G60,L60,IF(AM6-(5*E60)=G60,L60,IF(AM6-(6*E60)=G60,L60,IF(AM6-(7*E60)=G60,L60,IF(AM6-(8*E60)=G60,L60,IF(AM6-(9*E60)=G60,L60,IF(AM6-(10*E60)=G60,L60,IF(AM6-(11*E60)=G60,L60,IF(AM6-(12*E60)=G60,L60,IF(AM6-(13*E60)=G60,L60,IF(AM6-(14*E60)=G60,L60,IF(AM6-(15*E60)=G60,L60,IF(AM6-(16*E60)=G60,L60,IF(AM6-(17*E60)=G60,L60,IF(AM6-(18*E60)=G60,L60,IF(AM6-(19*E60)=G60,L60,IF(AM6-(20*E60)=G60,L60,IF(AM6-(21*E60)=G60,L60,IF(AM6-(22*E60)=G60,L60,IF(AM6-(23*E60)=G60,L60,IF(AM6-(24*E60)=G60,L60,IF(AM6-(25*E60)=G60,L60,""))))))))))))))))))))))))))</f>
        <v/>
      </c>
      <c r="AN60" s="61" t="str">
        <f>IF(G60=AN6,L60,IF(AN6-E60=G60,L60,IF(AN6-(2*E60)=G60,L60,IF(AN6-(3*E60)=G60,L60,IF(AN6-(4*E60)=G60,L60,IF(AN6-(5*E60)=G60,L60,IF(AN6-(6*E60)=G60,L60,IF(AN6-(7*E60)=G60,L60,IF(AN6-(8*E60)=G60,L60,IF(AN6-(9*E60)=G60,L60,IF(AN6-(10*E60)=G60,L60,IF(AN6-(11*E60)=G60,L60,IF(AN6-(12*E60)=G60,L60,IF(AN6-(13*E60)=G60,L60,IF(AN6-(14*E60)=G60,L60,IF(AN6-(15*E60)=G60,L60,IF(AN6-(16*E60)=G60,L60,IF(AN6-(17*E60)=G60,L60,IF(AN6-(18*E60)=G60,L60,IF(AN6-(19*E60)=G60,L60,IF(AN6-(20*E60)=G60,L60,IF(AN6-(21*E60)=G60,L60,IF(AN6-(22*E60)=G60,L60,IF(AN6-(23*E60)=G60,L60,IF(AN6-(24*E60)=G60,L60,IF(AN6-(25*E60)=G60,L60,""))))))))))))))))))))))))))</f>
        <v/>
      </c>
      <c r="AO60" s="53" t="str">
        <f>IF(G60=AO6,L60,IF(AO6-E60=G60,L60,IF(AO6-(2*E60)=G60,L60,IF(AO6-(3*E60)=G60,L60,IF(AO6-(4*E60)=G60,L60,IF(AO6-(5*E60)=G60,L60,IF(AO6-(6*E60)=G60,L60,IF(AO6-(7*E60)=G60,L60,IF(AO6-(8*E60)=G60,L60,IF(AO6-(9*E60)=G60,L60,IF(AO6-(10*E60)=G60,L60,IF(AO6-(11*E60)=G60,L60,IF(AO6-(12*E60)=G60,L60,IF(AO6-(13*E60)=G60,L60,IF(AO6-(14*E60)=G60,L60,IF(AO6-(15*E60)=G60,L60,IF(AO6-(16*E60)=G60,L60,IF(AO6-(17*E60)=G60,L60,IF(AO6-(18*E60)=G60,L60,IF(AO6-(19*E60)=G60,L60,IF(AO6-(20*E60)=G60,L60,IF(AO6-(21*E60)=G60,L60,IF(AO6-(22*E60)=G60,L60,IF(AO6-(23*E60)=G60,L60,IF(AO6-(24*E60)=G60,L60,IF(AO6-(25*E60)=G60,L60,""))))))))))))))))))))))))))</f>
        <v/>
      </c>
      <c r="AP60" s="53" t="str">
        <f>IF(G60=AP6,L60,IF(AP6-E60=G60,L60,IF(AP6-(2*E60)=G60,L60,IF(AP6-(3*E60)=G60,L60,IF(AP6-(4*E60)=G60,L60,IF(AP6-(5*E60)=G60,L60,IF(AP6-(6*E60)=G60,L60,IF(AP6-(7*E60)=G60,L60,IF(AP6-(8*E60)=G60,L60,IF(AP6-(9*E60)=G60,L60,IF(AP6-(10*E60)=G60,L60,IF(AP6-(11*E60)=G60,L60,IF(AP6-(12*E60)=G60,L60,IF(AP6-(13*E60)=G60,L60,IF(AP6-(14*E60)=G60,L60,IF(AP6-(15*E60)=G60,L60,IF(AP6-(16*E60)=G60,L60,IF(AP6-(17*E60)=G60,L60,IF(AP6-(18*E60)=G60,L60,IF(AP6-(19*E60)=G60,L60,IF(AP6-(20*E60)=G60,L60,IF(AP6-(21*E60)=G60,L60,IF(AP6-(22*E60)=G60,L60,IF(AP6-(23*E60)=G60,L60,IF(AP6-(24*E60)=G60,L60,IF(AP6-(25*E60)=G60,L60,""))))))))))))))))))))))))))</f>
        <v/>
      </c>
      <c r="AQ60" s="53" t="str">
        <f>IF(G60=AQ6,L60,IF(AQ6-E60=G60,L60,IF(AQ6-(2*E60)=G60,L60,IF(AQ6-(3*E60)=G60,L60,IF(AQ6-(4*E60)=G60,L60,IF(AQ6-(5*E60)=G60,L60,IF(AQ6-(6*E60)=G60,L60,IF(AQ6-(7*E60)=G60,L60,IF(AQ6-(8*E60)=G60,L60,IF(AQ6-(9*E60)=G60,L60,IF(AQ6-(10*E60)=G60,L60,IF(AQ6-(11*E60)=G60,L60,IF(AQ6-(12*E60)=G60,L60,IF(AQ6-(13*E60)=G60,L60,IF(AQ6-(14*E60)=G60,L60,IF(AQ6-(15*E60)=G60,L60,IF(AQ6-(16*E60)=G60,L60,IF(AQ6-(17*E60)=G60,L60,IF(AQ6-(18*E60)=G60,L60,IF(AQ6-(19*E60)=G60,L60,IF(AQ6-(20*E60)=G60,L60,IF(AQ6-(21*E60)=G60,L60,IF(AQ6-(22*E60)=G60,L60,IF(AQ6-(23*E60)=G60,L60,IF(AQ6-(24*E60)=G60,L60,IF(AQ6-(25*E60)=G60,L60,""))))))))))))))))))))))))))</f>
        <v/>
      </c>
      <c r="AR60" s="53" t="str">
        <f>IF(G60=AR6,L60,IF(AR6-E60=G60,L60,IF(AR6-(2*E60)=G60,L60,IF(AR6-(3*E60)=G60,L60,IF(AR6-(4*E60)=G60,L60,IF(AR6-(5*E60)=G60,L60,IF(AR6-(6*E60)=G60,L60,IF(AR6-(7*E60)=G60,L60,IF(AR6-(8*E60)=G60,L60,IF(AR6-(9*E60)=G60,L60,IF(AR6-(10*E60)=G60,L60,IF(AR6-(11*E60)=G60,L60,IF(AR6-(12*E60)=G60,L60,IF(AR6-(13*E60)=G60,L60,IF(AR6-(14*E60)=G60,L60,IF(AR6-(15*E60)=G60,L60,IF(AR6-(16*E60)=G60,L60,IF(AR6-(17*E60)=G60,L60,IF(AR6-(18*E60)=G60,L60,IF(AR6-(19*E60)=G60,L60,IF(AR6-(20*E60)=G60,L60,IF(AR6-(21*E60)=G60,L60,IF(AR6-(22*E60)=G60,L60,IF(AR6-(23*E60)=G60,L60,IF(AR6-(24*E60)=G60,L60,IF(AR6-(25*E60)=G60,L60,""))))))))))))))))))))))))))</f>
        <v/>
      </c>
      <c r="AS60" s="53" t="str">
        <f>IF(G60=AS6,L60,IF(AS6-E60=G60,L60,IF(AS6-(2*E60)=G60,L60,IF(AS6-(3*E60)=G60,L60,IF(AS6-(4*E60)=G60,L60,IF(AS6-(5*E60)=G60,L60,IF(AS6-(6*E60)=G60,L60,IF(AS6-(7*E60)=G60,L60,IF(AS6-(8*E60)=G60,L60,IF(AS6-(9*E60)=G60,L60,IF(AS6-(10*E60)=G60,L60,IF(AS6-(11*E60)=G60,L60,IF(AS6-(12*E60)=G60,L60,IF(AS6-(13*E60)=G60,L60,IF(AS6-(14*E60)=G60,L60,IF(AS6-(15*E60)=G60,L60,IF(AS6-(16*E60)=G60,L60,IF(AS6-(17*E60)=G60,L60,IF(AS6-(18*E60)=G60,L60,IF(AS6-(19*E60)=G60,L60,IF(AS6-(20*E60)=G60,L60,IF(AS6-(21*E60)=G60,L60,IF(AS6-(22*E60)=G60,L60,IF(AS6-(23*E60)=G60,L60,IF(AS6-(24*E60)=G60,L60,IF(AS6-(25*E60)=G60,L60,""))))))))))))))))))))))))))</f>
        <v/>
      </c>
      <c r="AT60" s="53" t="str">
        <f>IF(G60=AT6,L60,IF(AT6-E60=G60,L60,IF(AT6-(2*E60)=G60,L60,IF(AT6-(3*E60)=G60,L60,IF(AT6-(4*E60)=G60,L60,IF(AT6-(5*E60)=G60,L60,IF(AT6-(6*E60)=G60,L60,IF(AT6-(7*E60)=G60,L60,IF(AT6-(8*E60)=G60,L60,IF(AT6-(9*E60)=G60,L60,IF(AT6-(10*E60)=G60,L60,IF(AT6-(11*E60)=G60,L60,IF(AT6-(12*E60)=G60,L60,IF(AT6-(13*E60)=G60,L60,IF(AT6-(14*E60)=G60,L60,IF(AT6-(15*E60)=G60,L60,IF(AT6-(16*E60)=G60,L60,IF(AT6-(17*E60)=G60,L60,IF(AT6-(18*E60)=G60,L60,IF(AT6-(19*E60)=G60,L60,IF(AT6-(20*E60)=G60,L60,IF(AT6-(21*E60)=G60,L60,IF(AT6-(22*E60)=G60,L60,IF(AT6-(23*E60)=G60,L60,IF(AT6-(24*E60)=G60,L60,IF(AT6-(25*E60)=G60,L60,""))))))))))))))))))))))))))</f>
        <v/>
      </c>
      <c r="AU60" s="53" t="str">
        <f>IF(G60=AU6,L60,IF(AU6-E60=G60,L60,IF(AU6-(2*E60)=G60,L60,IF(AU6-(3*E60)=G60,L60,IF(AU6-(4*E60)=G60,L60,IF(AU6-(5*E60)=G60,L60,IF(AU6-(6*E60)=G60,L60,IF(AU6-(7*E60)=G60,L60,IF(AU6-(8*E60)=G60,L60,IF(AU6-(9*E60)=G60,L60,IF(AU6-(10*E60)=G60,L60,IF(AU6-(11*E60)=G60,L60,IF(AU6-(12*E60)=G60,L60,IF(AU6-(13*E60)=G60,L60,IF(AU6-(14*E60)=G60,L60,IF(AU6-(15*E60)=G60,L60,IF(AU6-(16*E60)=G60,L60,IF(AU6-(17*E60)=G60,L60,IF(AU6-(18*E60)=G60,L60,IF(AU6-(19*E60)=G60,L60,IF(AU6-(20*E60)=G60,L60,IF(AU6-(21*E60)=G60,L60,IF(AU6-(22*E60)=G60,L60,IF(AU6-(23*E60)=G60,L60,IF(AU6-(24*E60)=G60,L60,IF(AU6-(25*E60)=G60,L60,""))))))))))))))))))))))))))</f>
        <v/>
      </c>
      <c r="AV60" s="53" t="str">
        <f>IF(G60=AV6,L60,IF(AV6-E60=G60,L60,IF(AV6-(2*E60)=G60,L60,IF(AV6-(3*E60)=G60,L60,IF(AV6-(4*E60)=G60,L60,IF(AV6-(5*E60)=G60,L60,IF(AV6-(6*E60)=G60,L60,IF(AV6-(7*E60)=G60,L60,IF(AV6-(8*E60)=G60,L60,IF(AV6-(9*E60)=G60,L60,IF(AV6-(10*E60)=G60,L60,IF(AV6-(11*E60)=G60,L60,IF(AV6-(12*E60)=G60,L60,IF(AV6-(13*E60)=G60,L60,IF(AV6-(14*E60)=G60,L60,IF(AV6-(15*E60)=G60,L60,IF(AV6-(16*E60)=G60,L60,IF(AV6-(17*E60)=G60,L60,IF(AV6-(18*E60)=G60,L60,IF(AV6-(19*E60)=G60,L60,IF(AV6-(20*E60)=G60,L60,IF(AV6-(21*E60)=G60,L60,IF(AV6-(22*E60)=G60,L60,IF(AV6-(23*E60)=G60,L60,IF(AV6-(24*E60)=G60,L60,IF(AV6-(25*E60)=G60,L60,""))))))))))))))))))))))))))</f>
        <v/>
      </c>
      <c r="AW60" s="53" t="str">
        <f>IF(G60=AW6,L60,IF(AW6-E60=G60,L60,IF(AW6-(2*E60)=G60,L60,IF(AW6-(3*E60)=G60,L60,IF(AW6-(4*E60)=G60,L60,IF(AW6-(5*E60)=G60,L60,IF(AW6-(6*E60)=G60,L60,IF(AW6-(7*E60)=G60,L60,IF(AW6-(8*E60)=G60,L60,IF(AW6-(9*E60)=G60,L60,IF(AW6-(10*E60)=G60,L60,IF(AW6-(11*E60)=G60,L60,IF(AW6-(12*E60)=G60,L60,IF(AW6-(13*E60)=G60,L60,IF(AW6-(14*E60)=G60,L60,IF(AW6-(15*E60)=G60,L60,IF(AW6-(16*E60)=G60,L60,IF(AW6-(17*E60)=G60,L60,IF(AW6-(18*E60)=G60,L60,IF(AW6-(19*E60)=G60,L60,IF(AW6-(20*E60)=G60,L60,IF(AW6-(21*E60)=G60,L60,IF(AW6-(22*E60)=G60,L60,IF(AW6-(23*E60)=G60,L60,IF(AW6-(24*E60)=G60,L60,IF(AW6-(25*E60)=G60,L60,""))))))))))))))))))))))))))</f>
        <v/>
      </c>
      <c r="AX60" s="53" t="str">
        <f>IF(G60=AX6,L60,IF(AX6-E60=G60,L60,IF(AX6-(2*E60)=G60,L60,IF(AX6-(3*E60)=G60,L60,IF(AX6-(4*E60)=G60,L60,IF(AX6-(5*E60)=G60,L60,IF(AX6-(6*E60)=G60,L60,IF(AX6-(7*E60)=G60,L60,IF(AX6-(8*E60)=G60,L60,IF(AX6-(9*E60)=G60,L60,IF(AX6-(10*E60)=G60,L60,IF(AX6-(11*E60)=G60,L60,IF(AX6-(12*E60)=G60,L60,IF(AX6-(13*E60)=G60,L60,IF(AX6-(14*E60)=G60,L60,IF(AX6-(15*E60)=G60,L60,IF(AX6-(16*E60)=G60,L60,IF(AX6-(17*E60)=G60,L60,IF(AX6-(18*E60)=G60,L60,IF(AX6-(19*E60)=G60,L60,IF(AX6-(20*E60)=G60,L60,IF(AX6-(21*E60)=G60,L60,IF(AX6-(22*E60)=G60,L60,IF(AX6-(23*E60)=G60,L60,IF(AX6-(24*E60)=G60,L60,IF(AX6-(25*E60)=G60,L60,""))))))))))))))))))))))))))</f>
        <v/>
      </c>
      <c r="AY60" s="53" t="str">
        <f>IF(G60=AY6,L60,IF(AY6-E60=G60,L60,IF(AY6-(2*E60)=G60,L60,IF(AY6-(3*E60)=G60,L60,IF(AY6-(4*E60)=G60,L60,IF(AY6-(5*E60)=G60,L60,IF(AY6-(6*E60)=G60,L60,IF(AY6-(7*E60)=G60,L60,IF(AY6-(8*E60)=G60,L60,IF(AY6-(9*E60)=G60,L60,IF(AY6-(10*E60)=G60,L60,IF(AY6-(11*E60)=G60,L60,IF(AY6-(12*E60)=G60,L60,IF(AY6-(13*E60)=G60,L60,IF(AY6-(14*E60)=G60,L60,IF(AY6-(15*E60)=G60,L60,IF(AY6-(16*E60)=G60,L60,IF(AY6-(17*E60)=G60,L60,IF(AY6-(18*E60)=G60,L60,IF(AY6-(19*E60)=G60,L60,IF(AY6-(20*E60)=G60,L60,IF(AY6-(21*E60)=G60,L60,IF(AY6-(22*E60)=G60,L60,IF(AY6-(23*E60)=G60,L60,IF(AY6-(24*E60)=G60,L60,IF(AY6-(25*E60)=G60,L60,""))))))))))))))))))))))))))</f>
        <v/>
      </c>
      <c r="AZ60" s="53" t="str">
        <f>IF(G60=AZ6,L60,IF(AZ6-E60=G60,L60,IF(AZ6-(2*E60)=G60,L60,IF(AZ6-(3*E60)=G60,L60,IF(AZ6-(4*E60)=G60,L60,IF(AZ6-(5*E60)=G60,L60,IF(AZ6-(6*E60)=G60,L60,IF(AZ6-(7*E60)=G60,L60,IF(AZ6-(8*E60)=G60,L60,IF(AZ6-(9*E60)=G60,L60,IF(AZ6-(10*E60)=G60,L60,IF(AZ6-(11*E60)=G60,L60,IF(AZ6-(12*E60)=G60,L60,IF(AZ6-(13*E60)=G60,L60,IF(AZ6-(14*E60)=G60,L60,IF(AZ6-(15*E60)=G60,L60,IF(AZ6-(16*E60)=G60,L60,IF(AZ6-(17*E60)=G60,L60,IF(AZ6-(18*E60)=G60,L60,IF(AZ6-(19*E60)=G60,L60,IF(AZ6-(20*E60)=G60,L60,IF(AZ6-(21*E60)=G60,L60,IF(AZ6-(22*E60)=G60,L60,IF(AZ6-(23*E60)=G60,L60,IF(AZ6-(24*E60)=G60,L60,IF(AZ6-(25*E60)=G60,L60,""))))))))))))))))))))))))))</f>
        <v/>
      </c>
      <c r="BA60" s="53" t="str">
        <f>IF(G60=BA6,L60,IF(BA6-E60=G60,L60,IF(BA6-(2*E60)=G60,L60,IF(BA6-(3*E60)=G60,L60,IF(BA6-(4*E60)=G60,L60,IF(BA6-(5*E60)=G60,L60,IF(BA6-(6*E60)=G60,L60,IF(BA6-(7*E60)=G60,L60,IF(BA6-(8*E60)=G60,L60,IF(BA6-(9*E60)=G60,L60,IF(BA6-(10*E60)=G60,L60,IF(BA6-(11*E60)=G60,L60,IF(BA6-(12*E60)=G60,L60,IF(BA6-(13*E60)=G60,L60,IF(BA6-(14*E60)=G60,L60,IF(BA6-(15*E60)=G60,L60,IF(BA6-(16*E60)=G60,L60,IF(BA6-(17*E60)=G60,L60,IF(BA6-(18*E60)=G60,L60,IF(BA6-(19*E60)=G60,L60,IF(BA6-(20*E60)=G60,L60,IF(BA6-(21*E60)=G60,L60,IF(BA6-(22*E60)=G60,L60,IF(BA6-(23*E60)=G60,L60,IF(BA6-(24*E60)=G60,L60,IF(BA6-(25*E60)=G60,L60,""))))))))))))))))))))))))))</f>
        <v/>
      </c>
      <c r="BB60" s="53">
        <f>IF(G60=BB6,L60,IF(BB6-E60=G60,L60,IF(BB6-(2*E60)=G60,L60,IF(BB6-(3*E60)=G60,L60,IF(BB6-(4*E60)=G60,L60,IF(BB6-(5*E60)=G60,L60,IF(BB6-(6*E60)=G60,L60,IF(BB6-(7*E60)=G60,L60,IF(BB6-(8*E60)=G60,L60,IF(BB6-(9*E60)=G60,L60,IF(BB6-(10*E60)=G60,L60,IF(BB6-(11*E60)=G60,L60,IF(BB6-(12*E60)=G60,L60,IF(BB6-(13*E60)=G60,L60,IF(BB6-(14*E60)=G60,L60,IF(BB6-(15*E60)=G60,L60,IF(BB6-(16*E60)=G60,L60,IF(BB6-(17*E60)=G60,L60,IF(BB6-(18*E60)=G60,L60,IF(BB6-(19*E60)=G60,L60,IF(BB6-(20*E60)=G60,L60,IF(BB6-(21*E60)=G60,L60,IF(BB6-(22*E60)=G60,L60,IF(BB6-(23*E60)=G60,L60,IF(BB6-(24*E60)=G60,L60,IF(BB6-(25*E60)=G60,L60,""))))))))))))))))))))))))))</f>
        <v>91.8</v>
      </c>
      <c r="BC60" s="53" t="str">
        <f>IF(G60=BC6,L60,IF(BC6-E60=G60,L60,IF(BC6-(2*E60)=G60,L60,IF(BC6-(3*E60)=G60,L60,IF(BC6-(4*E60)=G60,L60,IF(BC6-(5*E60)=G60,L60,IF(BC6-(6*E60)=G60,L60,IF(BC6-(7*E60)=G60,L60,IF(BC6-(8*E60)=G60,L60,IF(BC6-(9*E60)=G60,L60,IF(BC6-(10*E60)=G60,L60,IF(BC6-(11*E60)=G60,L60,IF(BC6-(12*E60)=G60,L60,IF(BC6-(13*E60)=G60,L60,IF(BC6-(14*E60)=G60,L60,IF(BC6-(15*E60)=G60,L60,IF(BC6-(16*E60)=G60,L60,IF(BC6-(17*E60)=G60,L60,IF(BC6-(18*E60)=G60,L60,IF(BC6-(19*E60)=G60,L60,IF(BC6-(20*E60)=G60,L60,IF(BC6-(21*E60)=G60,L60,IF(BC6-(22*E60)=G60,L60,IF(BC6-(23*E60)=G60,L60,IF(BC6-(24*E60)=G60,L60,IF(BC6-(25*E60)=G60,L60,""))))))))))))))))))))))))))</f>
        <v/>
      </c>
      <c r="BD60" s="53" t="str">
        <f>IF(G60=BD6,L60,IF(BD6-E60=G60,L60,IF(BD6-(2*E60)=G60,L60,IF(BD6-(3*E60)=G60,L60,IF(BD6-(4*E60)=G60,L60,IF(BD6-(5*E60)=G60,L60,IF(BD6-(6*E60)=G60,L60,IF(BD6-(7*E60)=G60,L60,IF(BD6-(8*E60)=G60,L60,IF(BD6-(9*E60)=G60,L60,IF(BD6-(10*E60)=G60,L60,IF(BD6-(11*E60)=G60,L60,IF(BD6-(12*E60)=G60,L60,IF(BD6-(13*E60)=G60,L60,IF(BD6-(14*E60)=G60,L60,IF(BD6-(15*E60)=G60,L60,IF(BD6-(16*E60)=G60,L60,IF(BD6-(17*E60)=G60,L60,IF(BD6-(18*E60)=G60,L60,IF(BD6-(19*E60)=G60,L60,IF(BD6-(20*E60)=G60,L60,IF(BD6-(21*E60)=G60,L60,IF(BD6-(22*E60)=G60,L60,IF(BD6-(23*E60)=G60,L60,IF(BD6-(24*E60)=G60,L60,IF(BD6-(25*E60)=G60,L60,""))))))))))))))))))))))))))</f>
        <v/>
      </c>
      <c r="BE60" s="53" t="str">
        <f>IF(G60=BE6,L60,IF(BE6-E60=G60,L60,IF(BE6-(2*E60)=G60,L60,IF(BE6-(3*E60)=G60,L60,IF(BE6-(4*E60)=G60,L60,IF(BE6-(5*E60)=G60,L60,IF(BE6-(6*E60)=G60,L60,IF(BE6-(7*E60)=G60,L60,IF(BE6-(8*E60)=G60,L60,IF(BE6-(9*E60)=G60,L60,IF(BE6-(10*E60)=G60,L60,IF(BE6-(11*E60)=G60,L60,IF(BE6-(12*E60)=G60,L60,IF(BE6-(13*E60)=G60,L60,IF(BE6-(14*E60)=G60,L60,IF(BE6-(15*E60)=G60,L60,IF(BE6-(16*E60)=G60,L60,IF(BE6-(17*E60)=G60,L60,IF(BE6-(18*E60)=G60,L60,IF(BE6-(19*E60)=G60,L60,IF(BE6-(20*E60)=G60,L60,IF(BE6-(21*E60)=G60,L60,IF(BE6-(22*E60)=G60,L60,IF(BE6-(23*E60)=G60,L60,IF(BE6-(24*E60)=G60,L60,IF(BE6-(25*E60)=G60,L60,""))))))))))))))))))))))))))</f>
        <v/>
      </c>
      <c r="BF60" s="53" t="str">
        <f>IF(G60=BF6,L60,IF(BF6-E60=G60,L60,IF(BF6-(2*E60)=G60,L60,IF(BF6-(3*E60)=G60,L60,IF(BF6-(4*E60)=G60,L60,IF(BF6-(5*E60)=G60,L60,IF(BF6-(6*E60)=G60,L60,IF(BF6-(7*E60)=G60,L60,IF(BF6-(8*E60)=G60,L60,IF(BF6-(9*E60)=G60,L60,IF(BF6-(10*E60)=G60,L60,IF(BF6-(11*E60)=G60,L60,IF(BF6-(12*E60)=G60,L60,IF(BF6-(13*E60)=G60,L60,IF(BF6-(14*E60)=G60,L60,IF(BF6-(15*E60)=G60,L60,IF(BF6-(16*E60)=G60,L60,IF(BF6-(17*E60)=G60,L60,IF(BF6-(18*E60)=G60,L60,IF(BF6-(19*E60)=G60,L60,IF(BF6-(20*E60)=G60,L60,IF(BF6-(21*E60)=G60,L60,IF(BF6-(22*E60)=G60,L60,IF(BF6-(23*E60)=G60,L60,IF(BF6-(24*E60)=G60,L60,IF(BF6-(25*E60)=G60,L60,""))))))))))))))))))))))))))</f>
        <v/>
      </c>
      <c r="BG60" s="53" t="str">
        <f>IF(G60=BG6,L60,IF(BG6-E60=G60,L60,IF(BG6-(2*E60)=G60,L60,IF(BG6-(3*E60)=G60,L60,IF(BG6-(4*E60)=G60,L60,IF(BG6-(5*E60)=G60,L60,IF(BG6-(6*E60)=G60,L60,IF(BG6-(7*E60)=G60,L60,IF(BG6-(8*E60)=G60,L60,IF(BG6-(9*E60)=G60,L60,IF(BG6-(10*E60)=G60,L60,IF(BG6-(11*E60)=G60,L60,IF(BG6-(12*E60)=G60,L60,IF(BG6-(13*E60)=G60,L60,IF(BG6-(14*E60)=G60,L60,IF(BG6-(15*E60)=G60,L60,IF(BG6-(16*E60)=G60,L60,IF(BG6-(17*E60)=G60,L60,IF(BG6-(18*E60)=G60,L60,IF(BG6-(19*E60)=G60,L60,IF(BG6-(20*E60)=G60,L60,IF(BG6-(21*E60)=G60,L60,IF(BG6-(22*E60)=G60,L60,IF(BG6-(23*E60)=G60,L60,IF(BG6-(24*E60)=G60,L60,IF(BG6-(25*E60)=G60,L60,""))))))))))))))))))))))))))</f>
        <v/>
      </c>
      <c r="BH60" s="53" t="str">
        <f>IF(G60=BH6,L60,IF(BH6-E60=G60,L60,IF(BH6-(2*E60)=G60,L60,IF(BH6-(3*E60)=G60,L60,IF(BH6-(4*E60)=G60,L60,IF(BH6-(5*E60)=G60,L60,IF(BH6-(6*E60)=G60,L60,IF(BH6-(7*E60)=G60,L60,IF(BH6-(8*E60)=G60,L60,IF(BH6-(9*E60)=G60,L60,IF(BH6-(10*E60)=G60,L60,IF(BH6-(11*E60)=G60,L60,IF(BH6-(12*E60)=G60,L60,IF(BH6-(13*E60)=G60,L60,IF(BH6-(14*E60)=G60,L60,IF(BH6-(15*E60)=G60,L60,IF(BH6-(16*E60)=G60,L60,IF(BH6-(17*E60)=G60,L60,IF(BH6-(18*E60)=G60,L60,IF(BH6-(19*E60)=G60,L60,IF(BH6-(20*E60)=G60,L60,IF(BH6-(21*E60)=G60,L60,IF(BH6-(22*E60)=G60,L60,IF(BH6-(23*E60)=G60,L60,IF(BH6-(24*E60)=G60,L60,IF(BH6-(25*E60)=G60,L60,""))))))))))))))))))))))))))</f>
        <v/>
      </c>
      <c r="BI60" s="53" t="str">
        <f>IF(G60=BI6,L60,IF(BI6-E60=G60,L60,IF(BI6-(2*E60)=G60,L60,IF(BI6-(3*E60)=G60,L60,IF(BI6-(4*E60)=G60,L60,IF(BI6-(5*E60)=G60,L60,IF(BI6-(6*E60)=G60,L60,IF(BI6-(7*E60)=G60,L60,IF(BI6-(8*E60)=G60,L60,IF(BI6-(9*E60)=G60,L60,IF(BI6-(10*E60)=G60,L60,IF(BI6-(11*E60)=G60,L60,IF(BI6-(12*E60)=G60,L60,IF(BI6-(13*E60)=G60,L60,IF(BI6-(14*E60)=G60,L60,IF(BI6-(15*E60)=G60,L60,IF(BI6-(16*E60)=G60,L60,IF(BI6-(17*E60)=G60,L60,IF(BI6-(18*E60)=G60,L60,IF(BI6-(19*E60)=G60,L60,IF(BI6-(20*E60)=G60,L60,IF(BI6-(21*E60)=G60,L60,IF(BI6-(22*E60)=G60,L60,IF(BI6-(23*E60)=G60,L60,IF(BI6-(24*E60)=G60,L60,IF(BI6-(25*E60)=G60,L60,""))))))))))))))))))))))))))</f>
        <v/>
      </c>
      <c r="BJ60" s="53" t="str">
        <f>IF(G60=BJ6,L60,IF(BJ6-E60=G60,L60,IF(BJ6-(2*E60)=G60,L60,IF(BJ6-(3*E60)=G60,L60,IF(BJ6-(4*E60)=G60,L60,IF(BJ6-(5*E60)=G60,L60,IF(BJ6-(6*E60)=G60,L60,IF(BJ6-(7*E60)=G60,L60,IF(BJ6-(8*E60)=G60,L60,IF(BJ6-(9*E60)=G60,L60,IF(BJ6-(10*E60)=G60,L60,IF(BJ6-(11*E60)=G60,L60,IF(BJ6-(12*E60)=G60,L60,IF(BJ6-(13*E60)=G60,L60,IF(BJ6-(14*E60)=G60,L60,IF(BJ6-(15*E60)=G60,L60,IF(BJ6-(16*E60)=G60,L60,IF(BJ6-(17*E60)=G60,L60,IF(BJ6-(18*E60)=G60,L60,IF(BJ6-(19*E60)=G60,L60,IF(BJ6-(20*E60)=G60,L60,IF(BJ6-(21*E60)=G60,L60,IF(BJ6-(22*E60)=G60,L60,IF(BJ6-(23*E60)=G60,L60,IF(BJ6-(24*E60)=G60,L60,IF(BJ6-(25*E60)=G60,L60,""))))))))))))))))))))))))))</f>
        <v/>
      </c>
      <c r="BK60" s="53" t="str">
        <f>IF(G60=BK6,L60,IF(BK6-E60=G60,L60,IF(BK6-(2*E60)=G60,L60,IF(BK6-(3*E60)=G60,L60,IF(BK6-(4*E60)=G60,L60,IF(BK6-(5*E60)=G60,L60,IF(BK6-(6*E60)=G60,L60,IF(BK6-(7*E60)=G60,L60,IF(BK6-(8*E60)=G60,L60,IF(BK6-(9*E60)=G60,L60,IF(BK6-(10*E60)=G60,L60,IF(BK6-(11*E60)=G60,L60,IF(BK6-(12*E60)=G60,L60,IF(BK6-(13*E60)=G60,L60,IF(BK6-(14*E60)=G60,L60,IF(BK6-(15*E60)=G60,L60,IF(BK6-(16*E60)=G60,L60,IF(BK6-(17*E60)=G60,L60,IF(BK6-(18*E60)=G60,L60,IF(BK6-(19*E60)=G60,L60,IF(BK6-(20*E60)=G60,L60,IF(BK6-(21*E60)=G60,L60,IF(BK6-(22*E60)=G60,L60,IF(BK6-(23*E60)=G60,L60,IF(BK6-(24*E60)=G60,L60,IF(BK6-(25*E60)=G60,L60,""))))))))))))))))))))))))))</f>
        <v/>
      </c>
      <c r="BL60" s="53" t="str">
        <f>IF(G60=BL6,L60,IF(BL6-E60=G60,L60,IF(BL6-(2*E60)=G60,L60,IF(BL6-(3*E60)=G60,L60,IF(BL6-(4*E60)=G60,L60,IF(BL6-(5*E60)=G60,L60,IF(BL6-(6*E60)=G60,L60,IF(BL6-(7*E60)=G60,L60,IF(BL6-(8*E60)=G60,L60,IF(BL6-(9*E60)=G60,L60,IF(BL6-(10*E60)=G60,L60,IF(BL6-(11*E60)=G60,L60,IF(BL6-(12*E60)=G60,L60,IF(BL6-(13*E60)=G60,L60,IF(BL6-(14*E60)=G60,L60,IF(BL6-(15*E60)=G60,L60,IF(BL6-(16*E60)=G60,L60,IF(BL6-(17*E60)=G60,L60,IF(BL6-(18*E60)=G60,L60,IF(BL6-(19*E60)=G60,L60,IF(BL6-(20*E60)=G60,L60,IF(BL6-(21*E60)=G60,L60,IF(BL6-(22*E60)=G60,L60,IF(BL6-(23*E60)=G60,L60,IF(BL6-(24*E60)=G60,L60,IF(BL6-(25*E60)=G60,L60,""))))))))))))))))))))))))))</f>
        <v/>
      </c>
      <c r="BM60" s="54" t="str">
        <f>IF(G60=BM6,L60,IF(BM6-E60=G60,L60,IF(BM6-(2*E60)=G60,L60,IF(BM6-(3*E60)=G60,L60,IF(BM6-(4*E60)=G60,L60,IF(BM6-(5*E60)=G60,L60,IF(BM6-(6*E60)=G60,L60,IF(BM6-(7*E60)=G60,L60,IF(BM6-(8*E60)=G60,L60,IF(BM6-(9*E60)=G60,L60,IF(BM6-(10*E60)=G60,L60,IF(BM6-(11*E60)=G60,L60,IF(BM6-(12*E60)=G60,L60,IF(BM6-(13*E60)=G60,L60,IF(BM6-(14*E60)=G60,L60,IF(BM6-(15*E60)=G60,L60,IF(BM6-(16*E60)=G60,L60,IF(BM6-(17*E60)=G60,L60,IF(BM6-(18*E60)=G60,L60,IF(BM6-(19*E60)=G60,L60,IF(BM6-(20*E60)=G60,L60,IF(BM6-(21*E60)=G60,L60,IF(BM6-(22*E60)=G60,L60,IF(BM6-(23*E60)=G60,L60,IF(BM6-(24*E60)=G60,L60,IF(BM6-(25*E60)=G60,L60,""))))))))))))))))))))))))))</f>
        <v/>
      </c>
    </row>
    <row r="61" spans="1:65" x14ac:dyDescent="0.3">
      <c r="A61" s="1"/>
      <c r="B61" s="7" t="s">
        <v>17</v>
      </c>
      <c r="C61" s="50" t="s">
        <v>110</v>
      </c>
      <c r="D61" s="6" t="s">
        <v>369</v>
      </c>
      <c r="E61" s="6">
        <v>30</v>
      </c>
      <c r="F61" s="72">
        <v>2002</v>
      </c>
      <c r="G61" s="46">
        <f t="shared" si="12"/>
        <v>2032</v>
      </c>
      <c r="H61" s="28" t="s">
        <v>19</v>
      </c>
      <c r="I61" s="28">
        <v>19</v>
      </c>
      <c r="J61" s="28" t="str">
        <f>IF(D61='Vatten, avlopp, värme, kyla'!B3,"52551",IF(D61='Vatten, avlopp, värme, kyla'!B4,"52552",IF(D61='Vatten, avlopp, värme, kyla'!B5,"52553",IF(D61='Vatten, avlopp, värme, kyla'!B6,"52554",IF(D61='Vatten, avlopp, värme, kyla'!B7,"52555",IF(D61='Vatten, avlopp, värme, kyla'!B8,"52556",""))))))</f>
        <v>52552</v>
      </c>
      <c r="K61" s="28">
        <v>1800</v>
      </c>
      <c r="L61" s="91">
        <f t="shared" ref="L61:L70" si="13">K61*I61/1000</f>
        <v>34.200000000000003</v>
      </c>
      <c r="M61" s="30"/>
      <c r="O61" s="55" t="str">
        <f>IF(G61=O6,L61,IF(O6-E61=G61,L61,IF(O6-(2*E61)=G61,L61,IF(O6-(3*E61)=G61,L61,IF(O6-(4*E61)=G61,L61,IF(O6-(5*E61)=G61,L61,IF(O6-(6*E61)=G61,L61,IF(O6-(7*E61)=G61,L61,IF(O6-(8*E61)=G61,L61,IF(O6-(9*E61)=G61,L61,IF(O6-(10*E61)=G61,L61,IF(O6-(11*E61)=G61,L61,IF(O6-(12*E61)=G61,L61,IF(O6-(13*E61)=G61,L61,IF(O6-(14*E61)=G61,L61,IF(O6-(15*E61)=G61,L61,IF(O6-(16*E61)=G61,L61,IF(O6-(17*E61)=G61,L61,IF(O6-(18*E61)=G61,L61,IF(O6-(19*E61)=G61,L61,IF(O6-(20*E61)=G61,L61,IF(O6-(21*E61)=G61,L61,IF(O6-(22*E61)=G61,L61,IF(O6-(23*E61)=G61,L61,IF(O6-(24*E61)=G61,L61,IF(O6-(25*E61)=G61,L61,""))))))))))))))))))))))))))</f>
        <v/>
      </c>
      <c r="P61" s="56" t="str">
        <f>IF(G61=P6,L61,IF(P6-E61=G61,L61,IF(P6-(2*E61)=G61,L61,IF(P6-(3*E61)=G61,L61,IF(P6-(4*E61)=G61,L61,IF(P6-(5*E61)=G61,L61,IF(P6-(6*E61)=G61,L61,IF(P6-(7*E61)=G61,L61,IF(P6-(8*E61)=G61,L61,IF(P6-(9*E61)=G61,L61,IF(P6-(10*E61)=G61,L61,IF(P6-(11*E61)=G61,L61,IF(P6-(12*E61)=G61,L61,IF(P6-(13*E61)=G61,L61,IF(P6-(14*E61)=G61,L61,IF(P6-(15*E61)=G61,L61,IF(P6-(16*E61)=G61,L61,IF(P6-(17*E61)=G61,L61,IF(P6-(18*E61)=G61,L61,IF(P6-(19*E61)=G61,L61,IF(P6-(20*E61)=G61,L61,IF(P6-(21*E61)=G61,L61,IF(P6-(22*E61)=G61,L61,IF(P6-(23*E61)=G61,L61,IF(P6-(24*E61)=G61,L61,IF(P6-(25*E61)=G61,L61,""))))))))))))))))))))))))))</f>
        <v/>
      </c>
      <c r="Q61" s="56" t="str">
        <f>IF(G61=Q6,L61,IF(Q6-E61=G61,L61,IF(Q6-(2*E61)=G61,L61,IF(Q6-(3*E61)=G61,L61,IF(Q6-(4*E61)=G61,L61,IF(Q6-(5*E61)=G61,L61,IF(Q6-(6*E61)=G61,L61,IF(Q6-(7*E61)=G61,L61,IF(Q6-(8*E61)=G61,L61,IF(Q6-(9*E61)=G61,L61,IF(Q6-(10*E61)=G61,L61,IF(Q6-(11*E61)=G61,L61,IF(Q6-(12*E61)=G61,L61,IF(Q6-(13*E61)=G61,L61,IF(Q6-(14*E61)=G61,L61,IF(Q6-(15*E61)=G61,L61,IF(Q6-(16*E61)=G61,L61,IF(Q6-(17*E61)=G61,L61,IF(Q6-(18*E61)=G61,L61,IF(Q6-(19*E61)=G61,L61,IF(Q6-(20*E61)=G61,L61,IF(Q6-(21*E61)=G61,L61,IF(Q6-(22*E61)=G61,L61,IF(Q6-(23*E61)=G61,L61,IF(Q6-(24*E61)=G61,L61,IF(Q6-(25*E61)=G61,L61,""))))))))))))))))))))))))))</f>
        <v/>
      </c>
      <c r="R61" s="56" t="str">
        <f>IF(G61=R6,L61,IF(R6-E61=G61,L61,IF(R6-(2*E61)=G61,L61,IF(R6-(3*E61)=G61,L61,IF(R6-(4*E61)=G61,L61,IF(R6-(5*E61)=G61,L61,IF(R6-(6*E61)=G61,L61,IF(R6-(7*E61)=G61,L61,IF(R6-(8*E61)=G61,L61,IF(R6-(9*E61)=G61,L61,IF(R6-(10*E61)=G61,L61,IF(R6-(11*E61)=G61,L61,IF(R6-(12*E61)=G61,L61,IF(R6-(13*E61)=G61,L61,IF(R6-(14*E61)=G61,L61,IF(R6-(15*E61)=G61,L61,IF(R6-(16*E61)=G61,L61,IF(R6-(17*E61)=G61,L61,IF(R6-(18*E61)=G61,L61,IF(R6-(19*E61)=G61,L61,IF(R6-(20*E61)=G61,L61,IF(R6-(21*E61)=G61,L61,IF(R6-(22*E61)=G61,L61,IF(R6-(23*E61)=G61,L61,IF(R6-(24*E61)=G61,L61,IF(R6-(25*E61)=G61,L61,""))))))))))))))))))))))))))</f>
        <v/>
      </c>
      <c r="S61" s="56" t="str">
        <f>IF(G61=S6,L61,IF(S6-E61=G61,L61,IF(S6-(2*E61)=G61,L61,IF(S6-(3*E61)=G61,L61,IF(S6-(4*E61)=G61,L61,IF(S6-(5*E61)=G61,L61,IF(S6-(6*E61)=G61,L61,IF(S6-(7*E61)=G61,L61,IF(S6-(8*E61)=G61,L61,IF(S6-(9*E61)=G61,L61,IF(S6-(10*E61)=G61,L61,IF(S6-(11*E61)=G61,L61,IF(S6-(12*E61)=G61,L61,IF(S6-(13*E61)=G61,L61,IF(S6-(14*E61)=G61,L61,IF(S6-(15*E61)=G61,L61,IF(S6-(16*E61)=G61,L61,IF(S6-(17*E61)=G61,L61,IF(S6-(18*E61)=G61,L61,IF(S6-(19*E61)=G61,L61,IF(S6-(20*E61)=G61,L61,IF(S6-(21*E61)=G61,L61,IF(S6-(22*E61)=G61,L61,IF(S6-(23*E61)=G61,L61,IF(S6-(24*E61)=G61,L61,IF(S6-(25*E61)=G61,L61,""))))))))))))))))))))))))))</f>
        <v/>
      </c>
      <c r="T61" s="56" t="str">
        <f>IF(G61=T6,L61,IF(T6-E61=G61,L61,IF(T6-(2*E61)=G61,L61,IF(T6-(3*E61)=G61,L61,IF(T6-(4*E61)=G61,L61,IF(T6-(5*E61)=G61,L61,IF(T6-(6*E61)=G61,L61,IF(T6-(7*E61)=G61,L61,IF(T6-(8*E61)=G61,L61,IF(T6-(9*E61)=G61,L61,IF(T6-(10*E61)=G61,L61,IF(T6-(11*E61)=G61,L61,IF(T6-(12*E61)=G61,L61,IF(T6-(13*E61)=G61,L61,IF(T6-(14*E61)=G61,L61,IF(T6-(15*E61)=G61,L61,IF(T6-(16*E61)=G61,L61,IF(T6-(17*E61)=G61,L61,IF(T6-(18*E61)=G61,L61,IF(T6-(19*E61)=G61,L61,IF(T6-(20*E61)=G61,L61,IF(T6-(21*E61)=G61,L61,IF(T6-(22*E61)=G61,L61,IF(T6-(23*E61)=G61,L61,IF(T6-(24*E61)=G61,L61,IF(T6-(25*E61)=G61,L61,""))))))))))))))))))))))))))</f>
        <v/>
      </c>
      <c r="U61" s="56" t="str">
        <f>IF(G61=U6,L61,IF(U6-E61=G61,L61,IF(U6-(2*E61)=G61,L61,IF(U6-(3*E61)=G61,L61,IF(U6-(4*E61)=G61,L61,IF(U6-(5*E61)=G61,L61,IF(U6-(6*E61)=G61,L61,IF(U6-(7*E61)=G61,L61,IF(U6-(8*E61)=G61,L61,IF(U6-(9*E61)=G61,L61,IF(U6-(10*E61)=G61,L61,IF(U6-(11*E61)=G61,L61,IF(U6-(12*E61)=G61,L61,IF(U6-(13*E61)=G61,L61,IF(U6-(14*E61)=G61,L61,IF(U6-(15*E61)=G61,L61,IF(U6-(16*E61)=G61,L61,IF(U6-(17*E61)=G61,L61,IF(U6-(18*E61)=G61,L61,IF(U6-(19*E61)=G61,L61,IF(U6-(20*E61)=G61,L61,IF(U6-(21*E61)=G61,L61,IF(U6-(22*E61)=G61,L61,IF(U6-(23*E61)=G61,L61,IF(U6-(24*E61)=G61,L61,IF(U6-(25*E61)=G61,L61,""))))))))))))))))))))))))))</f>
        <v/>
      </c>
      <c r="V61" s="56" t="str">
        <f>IF(G61=V6,L61,IF(V6-E61=G61,L61,IF(V6-(2*E61)=G61,L61,IF(V6-(3*E61)=G61,L61,IF(V6-(4*E61)=G61,L61,IF(V6-(5*E61)=G61,L61,IF(V6-(6*E61)=G61,L61,IF(V6-(7*E61)=G61,L61,IF(V6-(8*E61)=G61,L61,IF(V6-(9*E61)=G61,L61,IF(V6-(10*E61)=G61,L61,IF(V6-(11*E61)=G61,L61,IF(V6-(12*E61)=G61,L61,IF(V6-(13*E61)=G61,L61,IF(V6-(14*E61)=G61,L61,IF(V6-(1*E61)=G61,L61,IF(V6-(16*E61)=G61,L61,IF(V6-(17*E61)=G61,L61,IF(V6-(18*E61)=G61,L61,IF(V6-(19*E61)=G61,L61,IF(V6-(20*E61)=G61,L61,IF(V6-(21*E61)=G61,L61,IF(V6-(22*E61)=G61,L61,IF(V6-(23*E61)=G61,L61,IF(V6-(24*E61)=G61,L61,IF(V6-(25*E61)=G61,L61,""))))))))))))))))))))))))))</f>
        <v/>
      </c>
      <c r="W61" s="56" t="str">
        <f>IF(G61=W6,L61,IF(W6-E61=G61,L61,IF(W6-(2*E61)=G61,L61,IF(W6-(3*E61)=G61,L61,IF(W6-(4*E61)=G61,L61,IF(W6-(5*E61)=G61,L61,IF(W6-(6*E61)=G61,L61,IF(W6-(7*E61)=G61,L61,IF(W6-(8*E61)=G61,L61,IF(W6-(9*E61)=G61,L61,IF(W6-(10*E61)=G61,L61,IF(W6-(11*E61)=G61,L61,IF(W6-(12*E61)=G61,L61,IF(W6-(13*E61)=G61,L61,IF(W6-(14*E61)=G61,L61,IF(W6-(15*E61)=G61,L61,IF(W6-(16*E61)=G61,L61,IF(W6-(17*E61)=G61,L61,IF(W6-(18*E61)=G61,L61,IF(W6-(19*E61)=G61,L61,IF(W6-(20*E61)=G61,L61,IF(W6-(21*E61)=G61,L61,IF(W6-(22*E61)=G61,L61,IF(W6-(23*E61)=G61,L61,IF(W6-(24*E61)=G61,L61,IF(W6-(25*E61)=G61,L61,""))))))))))))))))))))))))))</f>
        <v/>
      </c>
      <c r="X61" s="56">
        <f>IF(G61=X6,L61,IF(X6-E61=G61,L61,IF(X6-(2*E61)=G61,L61,IF(X6-(3*E61)=G61,L61,IF(X6-(4*E61)=G61,L61,IF(X6-(5*E61)=G61,L61,IF(X6-(6*E61)=G61,L61,IF(X6-(7*E61)=G61,L61,IF(X6-(8*E61)=G61,L61,IF(X6-(9*E61)=G61,L61,IF(X6-(10*E61)=G61,L61,IF(X6-(11*E61)=G61,L61,IF(X6-(12*E61)=G61,L61,IF(X6-(13*E61)=G61,L61,IF(X6-(14*E61)=G61,L61,IF(X6-(15*E61)=G61,L61,IF(X6-(16*E61)=G61,L61,IF(X6-(17*E61)=G61,L61,IF(X6-(18*E61)=G61,L61,IF(X6-(19*E61)=G61,L61,IF(X6-(20*E61)=G61,L61,IF(X6-(21*E61)=G61,L61,IF(X6-(22*E61)=G61,L61,IF(X6-(23*E61)=G61,L61,IF(X6-(24*E61)=G61,L61,IF(X6-(25*E61)=G61,L61,""))))))))))))))))))))))))))</f>
        <v>34.200000000000003</v>
      </c>
      <c r="Y61" s="56" t="str">
        <f>IF(G61=Y6,L61,IF(Y6-E61=G61,L61,IF(Y6-(2*E61)=G61,L61,IF(Y6-(3*E61)=G61,L61,IF(Y6-(4*E61)=G61,L61,IF(Y6-(5*E61)=G61,L61,IF(Y6-(6*E61)=G61,L61,IF(Y6-(7*E61)=G61,L61,IF(Y6-(8*E61)=G61,L61,IF(Y6-(9*E61)=G61,L61,IF(Y6-(10*E61)=G61,L61,IF(Y6-(11*E61)=G61,L61,IF(Y6-(12*E61)=G61,L61,IF(Y6-(13*E61)=G61,L61,IF(Y6-(14*E61)=G61,L61,IF(Y6-(15*E61)=G61,L61,IF(Y6-(16*E61)=G61,L61,IF(Y6-(17*E61)=G61,L61,IF(Y6-(18*E61)=G61,L61,IF(Y6-(19*E61)=G61,L61,IF(Y6-(20*E61)=G61,L61,IF(Y6-(21*E61)=G61,L61,IF(Y6-(22*E61)=G61,L61,IF(Y6-(23*E61)=G61,L61,IF(Y6-(24*E61)=G61,L61,IF(Y6-(25*E61)=G61,L61,""))))))))))))))))))))))))))</f>
        <v/>
      </c>
      <c r="Z61" s="56" t="str">
        <f>IF(G61=Z6,L61,IF(Z6-E61=G61,L61,IF(Z6-(2*E61)=G61,L61,IF(Z6-(3*E61)=G61,L61,IF(Z6-(4*E61)=G61,L61,IF(Z6-(5*E61)=G61,L61,IF(Z6-(6*E61)=G61,L61,IF(Z6-(7*E61)=G61,L61,IF(Z6-(8*E61)=G61,L61,IF(Z6-(9*E61)=G61,L61,IF(Z6-(10*E61)=G61,L61,IF(Z6-(11*E61)=G61,L61,IF(Z6-(12*E61)=G61,L61,IF(Z6-(13*E61)=G61,L61,IF(Z6-(14*E61)=G61,L61,IF(Z6-(15*E61)=G61,L61,IF(Z6-(16*E61)=G61,L61,IF(Z6-(17*E61)=G61,L61,IF(Z6-(18*E61)=G61,L61,IF(Z6-(19*E61)=G61,L61,IF(Z6-(20*E61)=G61,L61,IF(Z6-(21*E61)=G61,L61,IF(Z6-(22*E61)=G61,L61,IF(Z6-(23*E61)=G61,L61,IF(Z6-(24*E61)=G61,L61,IF(Z6-(25*E61)=G61,L61,""))))))))))))))))))))))))))</f>
        <v/>
      </c>
      <c r="AA61" s="56" t="str">
        <f>IF(G61=AA6,L61,IF(AA6-E61=G61,L61,IF(AA6-(2*E61)=G61,L61,IF(AA6-(3*E61)=G61,L61,IF(AA6-(4*E61)=G61,L61,IF(AA6-(5*E61)=G61,L61,IF(AA6-(6*E61)=G61,L61,IF(AA6-(7*E61)=G61,L61,IF(AA6-(8*E61)=G61,L61,IF(AA6-(9*E61)=G61,L61,IF(AA6-(10*E61)=G61,L61,IF(AA6-(11*E61)=G61,L61,IF(AA6-(12*E61)=G61,L61,IF(AA6-(13*E61)=G61,L61,IF(AA6-(14*E61)=G61,L61,IF(AA6-(15*E61)=G61,L61,IF(AA6-(16*E61)=G61,L61,IF(AA6-(17*E61)=G61,L61,IF(AA6-(18*E61)=G61,L61,IF(AA6-(19*E61)=G61,L61,IF(AA6-(20*E61)=G61,L61,IF(AA6-(21*E61)=G61,L61,IF(AA6-(22*E61)=G61,L61,IF(AA6-(23*E61)=G61,L61,IF(AA6-(24*E61)=G61,L61,IF(AA6-(25*E61)=G61,L61,""))))))))))))))))))))))))))</f>
        <v/>
      </c>
      <c r="AB61" s="56" t="str">
        <f>IF(G61=AB6,L61,IF(AB6-E61=G61,L61,IF(AB6-(2*E61)=G61,L61,IF(AB6-(3*E61)=G61,L61,IF(AB6-(4*E61)=G61,L61,IF(AB6-(5*E61)=G61,L61,IF(AB6-(6*E61)=G61,L61,IF(AB6-(7*E61)=G61,L61,IF(AB6-(8*E61)=G61,L61,IF(AB6-(9*E61)=G61,L61,IF(AB6-(10*E61)=G61,L61,IF(AB6-(11*E61)=G61,L61,IF(AB6-(12*E61)=G61,L61,IF(AB6-(13*E61)=G61,L61,IF(AB6-(14*E61)=G61,L61,IF(AB6-(15*E61)=G61,L61,IF(AB6-(16*E61)=G61,L61,IF(AB6-(17*E61)=G61,L61,IF(AB6-(18*E61)=G61,L61,IF(AB6-(19*E61)=G61,L61,IF(AB6-(20*E61)=G61,L61,IF(AB6-(21*E61)=G61,L61,IF(AB6-(22*E61)=G61,L61,IF(AB6-(23*E61)=G61,L61,IF(AB6-(24*E61)=G61,L61,IF(AB6-(25*E61)=G61,L61,""))))))))))))))))))))))))))</f>
        <v/>
      </c>
      <c r="AC61" s="56" t="str">
        <f>IF(G61=AC6,L61,IF(AC6-E61=G61,L61,IF(AC6-(2*E61)=G61,L61,IF(AC6-(3*E61)=G61,L61,IF(AC6-(4*E61)=G61,L61,IF(AC6-(5*E61)=G61,L61,IF(AC6-(6*E61)=G61,L61,IF(AC6-(7*E61)=G61,L61,IF(AC6-(8*E61)=G61,L61,IF(AC6-(9*E61)=G61,L61,IF(AC6-(10*E61)=G61,L61,IF(AC6-(11*E61)=G61,L61,IF(AC6-(12*E61)=G61,L61,IF(AC6-(13*E61)=G61,L61,IF(AC6-(14*E61)=G61,L61,IF(AC6-(15*E61)=G61,L61,IF(AC6-(16*E61)=G61,L61,IF(AC6-(17*E61)=G61,L61,IF(AC6-(18*E61)=G61,L61,IF(AC6-(19*E61)=G61,L61,IF(AC6-(20*E61)=G61,L61,IF(AC6-(21*E61)=G61,L61,IF(AC6-(22*E61)=G61,L61,IF(AC6-(23*E61)=G61,L61,IF(AC6-(24*E61)=G61,L61,IF(AC6-(25*E61)=G61,L61,""))))))))))))))))))))))))))</f>
        <v/>
      </c>
      <c r="AD61" s="56" t="str">
        <f>IF(G61=AD6,L61,IF(AD6-E61=G61,L61,IF(AD6-(2*E61)=G61,L61,IF(AD6-(3*E61)=G61,L61,IF(AD6-(4*E61)=G61,L61,IF(AD6-(5*E61)=G61,L61,IF(AD6-(6*E61)=G61,L61,IF(AD6-(7*E61)=G61,L61,IF(AD6-(8*E61)=G61,L61,IF(AD6-(9*E61)=G61,L61,IF(AD6-(10*E61)=G61,L61,IF(AD6-(11*E61)=G61,L61,IF(AD6-(12*E61)=G61,L61,IF(AD6-(13*E61)=G61,L61,IF(AD6-(14*E61)=G61,L61,IF(AD6-(15*E61)=G61,L61,IF(AD6-(16*E61)=G61,L61,IF(AD6-(17*E61)=G61,L61,IF(AD6-(18*E61)=G61,L61,IF(AD6-(19*E61)=G61,L61,IF(AD6-(20*E61)=G61,L61,IF(AD6-(21*E61)=G61,L61,IF(AD6-(22*E61)=G61,L61,IF(AD6-(23*E61)=G61,L61,IF(AD6-(24*E61)=G61,L61,IF(AD6-(25*E61)=G61,L61,""))))))))))))))))))))))))))</f>
        <v/>
      </c>
      <c r="AE61" s="56" t="str">
        <f>IF(G61=AE6,L61,IF(AE6-E61=G61,L61,IF(AE6-(2*E61)=G61,L61,IF(AE6-(3*E61)=G61,L61,IF(AE6-(4*E61)=G61,L61,IF(AE6-(5*E61)=G61,L61,IF(AE6-(6*E61)=G61,L61,IF(AE6-(7*E61)=G61,L61,IF(AE6-(8*E61)=G61,L61,IF(AE6-(9*E61)=G61,L61,IF(AE6-(10*E61)=G61,L61,IF(AE6-(11*E61)=G61,L61,IF(AE6-(12*E61)=G61,L61,IF(AE6-(13*E61)=G61,L61,IF(AE6-(14*E61)=G61,L61,IF(AE6-(15*E61)=G61,L61,IF(AE6-(16*E61)=G61,L61,IF(AE6-(17*E61)=G61,L61,IF(AE6-(18*E61)=G61,L61,IF(AE6-(19*E61)=G61,L61,IF(AE6-(20*E61)=G61,L61,IF(AE6-(21*E61)=G61,L61,IF(AE6-(22*E61)=G61,L61,IF(AE6-(23*E61)=G61,L61,IF(AE6-(24*E61)=G61,L61,IF(AE6-(25*E61)=G61,L61,""))))))))))))))))))))))))))</f>
        <v/>
      </c>
      <c r="AF61" s="56" t="str">
        <f>IF(G61=AF6,L61,IF(AF6-E61=G61,L61,IF(AF6-(2*E61)=G61,L61,IF(AF6-(3*E61)=G61,L61,IF(AF6-(4*E61)=G61,L61,IF(AF6-(5*E61)=G61,L61,IF(AF6-(6*E61)=G61,L61,IF(AF6-(7*E61)=G61,L61,IF(AF6-(8*E61)=G61,L61,IF(AF6-(9*E61)=G61,L61,IF(AF6-(10*E61)=G61,L61,IF(AF6-(11*E61)=G61,L61,IF(AF6-(12*E61)=G61,L61,IF(AF6-(13*E61)=G61,L61,IF(AF6-(14*E61)=G61,L61,IF(AF6-(15*E61)=G61,L61,IF(AF6-(16*E61)=G61,L61,IF(AF6-(17*E61)=G61,L61,IF(AF6-(18*E61)=G61,L61,IF(AF6-(19*E61)=G61,L61,IF(AF6-(20*E61)=G61,L61,IF(AF6-(21*E61)=G61,L61,IF(AF6-(22*E61)=G61,L61,IF(AF6-(23*E61)=G61,L61,IF(AF6-(24*E61)=G61,L61,IF(AF6-(25*E61)=G61,L61,""))))))))))))))))))))))))))</f>
        <v/>
      </c>
      <c r="AG61" s="56" t="str">
        <f>IF(G61=AG6,L61,IF(AG6-E61=G61,L61,IF(AG6-(2*E61)=G61,L61,IF(AG6-(3*E61)=G61,L61,IF(AG6-(4*E61)=G61,L61,IF(AG6-(5*E61)=G61,L61,IF(AG6-(6*E61)=G61,L61,IF(AG6-(7*E61)=G61,L61,IF(AG6-(8*E61)=G61,L61,IF(AG6-(9*E61)=G61,L61,IF(AG6-(10*E61)=G61,L61,IF(AG6-(11*E61)=G61,L61,IF(AG6-(12*E61)=G61,L61,IF(AG6-(13*E61)=G61,L61,IF(AG6-(14*E61)=G61,L61,IF(AG6-(15*E61)=G61,L61,IF(AG6-(16*E61)=G61,L61,IF(AG6-(17*E61)=G61,L61,IF(AG6-(18*E61)=G61,L61,IF(AG6-(19*E61)=G61,L61,IF(AG6-(20*E61)=G61,L61,IF(AG6-(21*E61)=G61,L61,IF(AG6-(22*E61)=G61,L61,IF(AG6-(23*E61)=G61,L61,IF(AG6-(24*E61)=G61,L61,IF(AG6-(25*E61)=G61,L61,""))))))))))))))))))))))))))</f>
        <v/>
      </c>
      <c r="AH61" s="56" t="str">
        <f>IF(G61=AH6,L61,IF(AH6-E61=G61,L61,IF(AH6-(2*E61)=G61,L61,IF(AH6-(3*E61)=G61,L61,IF(AH6-(4*E61)=G61,L61,IF(AH6-(5*E61)=G61,L61,IF(AH6-(6*E61)=G61,L61,IF(AH6-(7*E61)=G61,L61,IF(AH6-(8*E61)=G61,L61,IF(AH6-(9*E61)=G61,L61,IF(AH6-(10*E61)=G61,L61,IF(AH6-(11*E61)=G61,L61,IF(AH6-(12*E61)=G61,L61,IF(AH6-(13*E61)=G61,L61,IF(AH6-(14*E61)=G61,L61,IF(AH6-(15*E61)=G61,L61,IF(AH6-(16*E61)=G61,L61,IF(AH6-(17*E61)=G61,L61,IF(AH6-(18*E61)=G61,L61,IF(AH6-(19*E61)=G61,L61,IF(AH6-(20*E61)=G61,L61,IF(AH6-(21*E61)=G61,L61,IF(AH6-(22*E61)=G61,L61,IF(AH6-(23*E61)=G61,L61,IF(AH6-(24*E61)=G61,L61,IF(AH6-(25*E61)=G61,L61,""))))))))))))))))))))))))))</f>
        <v/>
      </c>
      <c r="AI61" s="56" t="str">
        <f>IF(G61=AI6,L61,IF(AI6-E61=G61,L61,IF(AI6-(2*E61)=G61,L61,IF(AI6-(3*E61)=G61,L61,IF(AI6-(4*E61)=G61,L61,IF(AI6-(5*E61)=G61,L61,IF(AI6-(6*E61)=G61,L61,IF(AI6-(7*E61)=G61,L61,IF(AI6-(8*E61)=G61,L61,IF(AI6-(9*E61)=G61,L61,IF(AI6-(10*E61)=G61,L61,IF(AI6-(11*E61)=G61,L61,IF(AI6-(12*E61)=G61,L61,IF(AI6-(13*E61)=G61,L61,IF(AI6-(14*E61)=G61,L61,IF(AI6-(15*E61)=G61,L61,IF(AI6-(16*E61)=G61,L61,IF(AI6-(17*E61)=G61,L61,IF(AI6-(18*E61)=G61,L61,IF(AI6-(19*E61)=G61,L61,IF(AI6-(20*E61)=G61,L61,IF(AI6-(21*E61)=G61,L61,IF(AI6-(22*E61)=G61,L61,IF(AI6-(23*E61)=G61,L61,IF(AI6-(24*E61)=G61,L61,IF(AI6-(25*E61)=G61,L61,""))))))))))))))))))))))))))</f>
        <v/>
      </c>
      <c r="AJ61" s="62" t="str">
        <f>IF(G61=AJ6,L61,IF(AJ6-E61=G61,L61,IF(AJ6-(2*E61)=G61,L61,IF(AJ6-(3*E61)=G61,L61,IF(AJ6-(4*E61)=G61,L61,IF(AJ6-(5*E61)=G61,L61,IF(AJ6-(6*E61)=G61,L61,IF(AJ6-(7*E61)=G61,L61,IF(AJ6-(8*E61)=G61,L61,IF(AJ6-(9*E61)=G61,L61,IF(AJ6-(10*E61)=G61,L61,IF(AJ6-(11*E61)=G61,L61,IF(AJ6-(12*E61)=G61,L61,IF(AJ6-(13*E61)=G61,L61,IF(AJ6-(14*E61)=G61,L61,IF(AJ6-(15*E61)=G61,L61,IF(AJ6-(16*E61)=G61,L61,IF(AJ6-(17*E61)=G61,L61,IF(AJ6-(18*E61)=G61,L61,IF(AJ6-(19*E61)=G61,L61,IF(AJ6-(20*E61)=G61,L61,IF(AJ6-(21*E61)=G61,L61,IF(AJ6-(22*E61)=G61,L61,IF(AJ6-(23*E61)=G61,L61,IF(AJ6-(24*E61)=G61,L61,IF(AJ6-(25*E61)=G61,L61,""))))))))))))))))))))))))))</f>
        <v/>
      </c>
      <c r="AK61" s="56" t="str">
        <f>IF(G61=AK6,L61,IF(AK6-E61=G61,L61,IF(AK6-(2*E61)=G61,L61,IF(AK6-(3*E61)=G61,L61,IF(AK6-(4*E61)=G61,L61,IF(AK6-(5*E61)=G61,L61,IF(AK6-(6*E61)=G61,L61,IF(AK6-(7*E61)=G61,L61,IF(AK6-(8*E61)=G61,L61,IF(AK6-(9*E61)=G61,L61,IF(AK6-(10*E61)=G61,L61,IF(AK6-(11*E61)=G61,L61,IF(AK6-(12*E61)=G61,L61,IF(AK6-(13*E61)=G61,L61,IF(AK6-(14*E61)=G61,L61,IF(AK6-(15*E61)=G61,L61,IF(AK6-(16*E61)=G61,L61,IF(AK6-(17*E61)=G61,L61,IF(AK6-(18*E61)=G61,L61,IF(AK6-(19*E61)=G61,L61,IF(AK6-(20*E61)=G61,L61,IF(AK6-(21*E61)=G61,L61,IF(AK6-(22*E61)=G61,L61,IF(AK6-(23*E61)=G61,L61,IF(AK6-(24*E61)=G61,L61,IF(AK6-(25*E61)=G61,L61,""))))))))))))))))))))))))))</f>
        <v/>
      </c>
      <c r="AL61" s="56" t="str">
        <f>IF(G61=AL6,L61,IF(AL6-E61=G61,L61,IF(AL6-(2*E61)=G61,L61,IF(AL6-(3*E61)=G61,L61,IF(AL6-(4*E61)=G61,L61,IF(AL6-(5*E61)=G61,L61,IF(AL6-(6*E61)=G61,L61,IF(AL6-(7*E61)=G61,L61,IF(AL6-(8*E61)=G61,L61,IF(AL6-(9*E61)=G61,L61,IF(AL6-(10*E61)=G61,L61,IF(AL6-(11*E61)=G61,L61,IF(AL6-(12*E61)=G61,L61,IF(AL6-(13*E61)=G61,L61,IF(AL6-(14*E61)=G61,L61,IF(AL6-(15*E61)=G61,L61,IF(AL6-(16*E61)=G61,L61,IF(AL6-(17*E61)=G61,L61,IF(AL6-(18*E61)=G61,L61,IF(AL6-(19*E61)=G61,L61,IF(AL6-(20*E61)=G61,L61,IF(AL6-(21*E61)=G61,L61,IF(AL6-(22*E61)=G61,L61,IF(AL6-(23*E61)=G61,L61,IF(AL6-(24*E61)=G61,L61,IF(AL6-(25*E61)=G61,L61,""))))))))))))))))))))))))))</f>
        <v/>
      </c>
      <c r="AM61" s="56" t="str">
        <f>IF(G61=AM6,L61,IF(AM6-E61=G61,L61,IF(AM6-(2*E61)=G61,L61,IF(AM6-(3*E61)=G61,L61,IF(AM6-(4*E61)=G61,L61,IF(AM6-(5*E61)=G61,L61,IF(AM6-(6*E61)=G61,L61,IF(AM6-(7*E61)=G61,L61,IF(AM6-(8*E61)=G61,L61,IF(AM6-(9*E61)=G61,L61,IF(AM6-(10*E61)=G61,L61,IF(AM6-(11*E61)=G61,L61,IF(AM6-(12*E61)=G61,L61,IF(AM6-(13*E61)=G61,L61,IF(AM6-(14*E61)=G61,L61,IF(AM6-(15*E61)=G61,L61,IF(AM6-(16*E61)=G61,L61,IF(AM6-(17*E61)=G61,L61,IF(AM6-(18*E61)=G61,L61,IF(AM6-(19*E61)=G61,L61,IF(AM6-(20*E61)=G61,L61,IF(AM6-(21*E61)=G61,L61,IF(AM6-(22*E61)=G61,L61,IF(AM6-(23*E61)=G61,L61,IF(AM6-(24*E61)=G61,L61,IF(AM6-(25*E61)=G61,L61,""))))))))))))))))))))))))))</f>
        <v/>
      </c>
      <c r="AN61" s="62" t="str">
        <f>IF(G61=AN6,L61,IF(AN6-E61=G61,L61,IF(AN6-(2*E61)=G61,L61,IF(AN6-(3*E61)=G61,L61,IF(AN6-(4*E61)=G61,L61,IF(AN6-(5*E61)=G61,L61,IF(AN6-(6*E61)=G61,L61,IF(AN6-(7*E61)=G61,L61,IF(AN6-(8*E61)=G61,L61,IF(AN6-(9*E61)=G61,L61,IF(AN6-(10*E61)=G61,L61,IF(AN6-(11*E61)=G61,L61,IF(AN6-(12*E61)=G61,L61,IF(AN6-(13*E61)=G61,L61,IF(AN6-(14*E61)=G61,L61,IF(AN6-(15*E61)=G61,L61,IF(AN6-(16*E61)=G61,L61,IF(AN6-(17*E61)=G61,L61,IF(AN6-(18*E61)=G61,L61,IF(AN6-(19*E61)=G61,L61,IF(AN6-(20*E61)=G61,L61,IF(AN6-(21*E61)=G61,L61,IF(AN6-(22*E61)=G61,L61,IF(AN6-(23*E61)=G61,L61,IF(AN6-(24*E61)=G61,L61,IF(AN6-(25*E61)=G61,L61,""))))))))))))))))))))))))))</f>
        <v/>
      </c>
      <c r="AO61" s="56" t="str">
        <f>IF(G61=AO6,L61,IF(AO6-E61=G61,L61,IF(AO6-(2*E61)=G61,L61,IF(AO6-(3*E61)=G61,L61,IF(AO6-(4*E61)=G61,L61,IF(AO6-(5*E61)=G61,L61,IF(AO6-(6*E61)=G61,L61,IF(AO6-(7*E61)=G61,L61,IF(AO6-(8*E61)=G61,L61,IF(AO6-(9*E61)=G61,L61,IF(AO6-(10*E61)=G61,L61,IF(AO6-(11*E61)=G61,L61,IF(AO6-(12*E61)=G61,L61,IF(AO6-(13*E61)=G61,L61,IF(AO6-(14*E61)=G61,L61,IF(AO6-(15*E61)=G61,L61,IF(AO6-(16*E61)=G61,L61,IF(AO6-(17*E61)=G61,L61,IF(AO6-(18*E61)=G61,L61,IF(AO6-(19*E61)=G61,L61,IF(AO6-(20*E61)=G61,L61,IF(AO6-(21*E61)=G61,L61,IF(AO6-(22*E61)=G61,L61,IF(AO6-(23*E61)=G61,L61,IF(AO6-(24*E61)=G61,L61,IF(AO6-(25*E61)=G61,L61,""))))))))))))))))))))))))))</f>
        <v/>
      </c>
      <c r="AP61" s="56" t="str">
        <f>IF(G61=AP6,L61,IF(AP6-E61=G61,L61,IF(AP6-(2*E61)=G61,L61,IF(AP6-(3*E61)=G61,L61,IF(AP6-(4*E61)=G61,L61,IF(AP6-(5*E61)=G61,L61,IF(AP6-(6*E61)=G61,L61,IF(AP6-(7*E61)=G61,L61,IF(AP6-(8*E61)=G61,L61,IF(AP6-(9*E61)=G61,L61,IF(AP6-(10*E61)=G61,L61,IF(AP6-(11*E61)=G61,L61,IF(AP6-(12*E61)=G61,L61,IF(AP6-(13*E61)=G61,L61,IF(AP6-(14*E61)=G61,L61,IF(AP6-(15*E61)=G61,L61,IF(AP6-(16*E61)=G61,L61,IF(AP6-(17*E61)=G61,L61,IF(AP6-(18*E61)=G61,L61,IF(AP6-(19*E61)=G61,L61,IF(AP6-(20*E61)=G61,L61,IF(AP6-(21*E61)=G61,L61,IF(AP6-(22*E61)=G61,L61,IF(AP6-(23*E61)=G61,L61,IF(AP6-(24*E61)=G61,L61,IF(AP6-(25*E61)=G61,L61,""))))))))))))))))))))))))))</f>
        <v/>
      </c>
      <c r="AQ61" s="56" t="str">
        <f>IF(G61=AQ6,L61,IF(AQ6-E61=G61,L61,IF(AQ6-(2*E61)=G61,L61,IF(AQ6-(3*E61)=G61,L61,IF(AQ6-(4*E61)=G61,L61,IF(AQ6-(5*E61)=G61,L61,IF(AQ6-(6*E61)=G61,L61,IF(AQ6-(7*E61)=G61,L61,IF(AQ6-(8*E61)=G61,L61,IF(AQ6-(9*E61)=G61,L61,IF(AQ6-(10*E61)=G61,L61,IF(AQ6-(11*E61)=G61,L61,IF(AQ6-(12*E61)=G61,L61,IF(AQ6-(13*E61)=G61,L61,IF(AQ6-(14*E61)=G61,L61,IF(AQ6-(15*E61)=G61,L61,IF(AQ6-(16*E61)=G61,L61,IF(AQ6-(17*E61)=G61,L61,IF(AQ6-(18*E61)=G61,L61,IF(AQ6-(19*E61)=G61,L61,IF(AQ6-(20*E61)=G61,L61,IF(AQ6-(21*E61)=G61,L61,IF(AQ6-(22*E61)=G61,L61,IF(AQ6-(23*E61)=G61,L61,IF(AQ6-(24*E61)=G61,L61,IF(AQ6-(25*E61)=G61,L61,""))))))))))))))))))))))))))</f>
        <v/>
      </c>
      <c r="AR61" s="56" t="str">
        <f>IF(G61=AR6,L61,IF(AR6-E61=G61,L61,IF(AR6-(2*E61)=G61,L61,IF(AR6-(3*E61)=G61,L61,IF(AR6-(4*E61)=G61,L61,IF(AR6-(5*E61)=G61,L61,IF(AR6-(6*E61)=G61,L61,IF(AR6-(7*E61)=G61,L61,IF(AR6-(8*E61)=G61,L61,IF(AR6-(9*E61)=G61,L61,IF(AR6-(10*E61)=G61,L61,IF(AR6-(11*E61)=G61,L61,IF(AR6-(12*E61)=G61,L61,IF(AR6-(13*E61)=G61,L61,IF(AR6-(14*E61)=G61,L61,IF(AR6-(15*E61)=G61,L61,IF(AR6-(16*E61)=G61,L61,IF(AR6-(17*E61)=G61,L61,IF(AR6-(18*E61)=G61,L61,IF(AR6-(19*E61)=G61,L61,IF(AR6-(20*E61)=G61,L61,IF(AR6-(21*E61)=G61,L61,IF(AR6-(22*E61)=G61,L61,IF(AR6-(23*E61)=G61,L61,IF(AR6-(24*E61)=G61,L61,IF(AR6-(25*E61)=G61,L61,""))))))))))))))))))))))))))</f>
        <v/>
      </c>
      <c r="AS61" s="56" t="str">
        <f>IF(G61=AS6,L61,IF(AS6-E61=G61,L61,IF(AS6-(2*E61)=G61,L61,IF(AS6-(3*E61)=G61,L61,IF(AS6-(4*E61)=G61,L61,IF(AS6-(5*E61)=G61,L61,IF(AS6-(6*E61)=G61,L61,IF(AS6-(7*E61)=G61,L61,IF(AS6-(8*E61)=G61,L61,IF(AS6-(9*E61)=G61,L61,IF(AS6-(10*E61)=G61,L61,IF(AS6-(11*E61)=G61,L61,IF(AS6-(12*E61)=G61,L61,IF(AS6-(13*E61)=G61,L61,IF(AS6-(14*E61)=G61,L61,IF(AS6-(15*E61)=G61,L61,IF(AS6-(16*E61)=G61,L61,IF(AS6-(17*E61)=G61,L61,IF(AS6-(18*E61)=G61,L61,IF(AS6-(19*E61)=G61,L61,IF(AS6-(20*E61)=G61,L61,IF(AS6-(21*E61)=G61,L61,IF(AS6-(22*E61)=G61,L61,IF(AS6-(23*E61)=G61,L61,IF(AS6-(24*E61)=G61,L61,IF(AS6-(25*E61)=G61,L61,""))))))))))))))))))))))))))</f>
        <v/>
      </c>
      <c r="AT61" s="56" t="str">
        <f>IF(G61=AT6,L61,IF(AT6-E61=G61,L61,IF(AT6-(2*E61)=G61,L61,IF(AT6-(3*E61)=G61,L61,IF(AT6-(4*E61)=G61,L61,IF(AT6-(5*E61)=G61,L61,IF(AT6-(6*E61)=G61,L61,IF(AT6-(7*E61)=G61,L61,IF(AT6-(8*E61)=G61,L61,IF(AT6-(9*E61)=G61,L61,IF(AT6-(10*E61)=G61,L61,IF(AT6-(11*E61)=G61,L61,IF(AT6-(12*E61)=G61,L61,IF(AT6-(13*E61)=G61,L61,IF(AT6-(14*E61)=G61,L61,IF(AT6-(15*E61)=G61,L61,IF(AT6-(16*E61)=G61,L61,IF(AT6-(17*E61)=G61,L61,IF(AT6-(18*E61)=G61,L61,IF(AT6-(19*E61)=G61,L61,IF(AT6-(20*E61)=G61,L61,IF(AT6-(21*E61)=G61,L61,IF(AT6-(22*E61)=G61,L61,IF(AT6-(23*E61)=G61,L61,IF(AT6-(24*E61)=G61,L61,IF(AT6-(25*E61)=G61,L61,""))))))))))))))))))))))))))</f>
        <v/>
      </c>
      <c r="AU61" s="56" t="str">
        <f>IF(G61=AU6,L61,IF(AU6-E61=G61,L61,IF(AU6-(2*E61)=G61,L61,IF(AU6-(3*E61)=G61,L61,IF(AU6-(4*E61)=G61,L61,IF(AU6-(5*E61)=G61,L61,IF(AU6-(6*E61)=G61,L61,IF(AU6-(7*E61)=G61,L61,IF(AU6-(8*E61)=G61,L61,IF(AU6-(9*E61)=G61,L61,IF(AU6-(10*E61)=G61,L61,IF(AU6-(11*E61)=G61,L61,IF(AU6-(12*E61)=G61,L61,IF(AU6-(13*E61)=G61,L61,IF(AU6-(14*E61)=G61,L61,IF(AU6-(15*E61)=G61,L61,IF(AU6-(16*E61)=G61,L61,IF(AU6-(17*E61)=G61,L61,IF(AU6-(18*E61)=G61,L61,IF(AU6-(19*E61)=G61,L61,IF(AU6-(20*E61)=G61,L61,IF(AU6-(21*E61)=G61,L61,IF(AU6-(22*E61)=G61,L61,IF(AU6-(23*E61)=G61,L61,IF(AU6-(24*E61)=G61,L61,IF(AU6-(25*E61)=G61,L61,""))))))))))))))))))))))))))</f>
        <v/>
      </c>
      <c r="AV61" s="56" t="str">
        <f>IF(G61=AV6,L61,IF(AV6-E61=G61,L61,IF(AV6-(2*E61)=G61,L61,IF(AV6-(3*E61)=G61,L61,IF(AV6-(4*E61)=G61,L61,IF(AV6-(5*E61)=G61,L61,IF(AV6-(6*E61)=G61,L61,IF(AV6-(7*E61)=G61,L61,IF(AV6-(8*E61)=G61,L61,IF(AV6-(9*E61)=G61,L61,IF(AV6-(10*E61)=G61,L61,IF(AV6-(11*E61)=G61,L61,IF(AV6-(12*E61)=G61,L61,IF(AV6-(13*E61)=G61,L61,IF(AV6-(14*E61)=G61,L61,IF(AV6-(15*E61)=G61,L61,IF(AV6-(16*E61)=G61,L61,IF(AV6-(17*E61)=G61,L61,IF(AV6-(18*E61)=G61,L61,IF(AV6-(19*E61)=G61,L61,IF(AV6-(20*E61)=G61,L61,IF(AV6-(21*E61)=G61,L61,IF(AV6-(22*E61)=G61,L61,IF(AV6-(23*E61)=G61,L61,IF(AV6-(24*E61)=G61,L61,IF(AV6-(25*E61)=G61,L61,""))))))))))))))))))))))))))</f>
        <v/>
      </c>
      <c r="AW61" s="56" t="str">
        <f>IF(G61=AW6,L61,IF(AW6-E61=G61,L61,IF(AW6-(2*E61)=G61,L61,IF(AW6-(3*E61)=G61,L61,IF(AW6-(4*E61)=G61,L61,IF(AW6-(5*E61)=G61,L61,IF(AW6-(6*E61)=G61,L61,IF(AW6-(7*E61)=G61,L61,IF(AW6-(8*E61)=G61,L61,IF(AW6-(9*E61)=G61,L61,IF(AW6-(10*E61)=G61,L61,IF(AW6-(11*E61)=G61,L61,IF(AW6-(12*E61)=G61,L61,IF(AW6-(13*E61)=G61,L61,IF(AW6-(14*E61)=G61,L61,IF(AW6-(15*E61)=G61,L61,IF(AW6-(16*E61)=G61,L61,IF(AW6-(17*E61)=G61,L61,IF(AW6-(18*E61)=G61,L61,IF(AW6-(19*E61)=G61,L61,IF(AW6-(20*E61)=G61,L61,IF(AW6-(21*E61)=G61,L61,IF(AW6-(22*E61)=G61,L61,IF(AW6-(23*E61)=G61,L61,IF(AW6-(24*E61)=G61,L61,IF(AW6-(25*E61)=G61,L61,""))))))))))))))))))))))))))</f>
        <v/>
      </c>
      <c r="AX61" s="56" t="str">
        <f>IF(G61=AX6,L61,IF(AX6-E61=G61,L61,IF(AX6-(2*E61)=G61,L61,IF(AX6-(3*E61)=G61,L61,IF(AX6-(4*E61)=G61,L61,IF(AX6-(5*E61)=G61,L61,IF(AX6-(6*E61)=G61,L61,IF(AX6-(7*E61)=G61,L61,IF(AX6-(8*E61)=G61,L61,IF(AX6-(9*E61)=G61,L61,IF(AX6-(10*E61)=G61,L61,IF(AX6-(11*E61)=G61,L61,IF(AX6-(12*E61)=G61,L61,IF(AX6-(13*E61)=G61,L61,IF(AX6-(14*E61)=G61,L61,IF(AX6-(15*E61)=G61,L61,IF(AX6-(16*E61)=G61,L61,IF(AX6-(17*E61)=G61,L61,IF(AX6-(18*E61)=G61,L61,IF(AX6-(19*E61)=G61,L61,IF(AX6-(20*E61)=G61,L61,IF(AX6-(21*E61)=G61,L61,IF(AX6-(22*E61)=G61,L61,IF(AX6-(23*E61)=G61,L61,IF(AX6-(24*E61)=G61,L61,IF(AX6-(25*E61)=G61,L61,""))))))))))))))))))))))))))</f>
        <v/>
      </c>
      <c r="AY61" s="56" t="str">
        <f>IF(G61=AY6,L61,IF(AY6-E61=G61,L61,IF(AY6-(2*E61)=G61,L61,IF(AY6-(3*E61)=G61,L61,IF(AY6-(4*E61)=G61,L61,IF(AY6-(5*E61)=G61,L61,IF(AY6-(6*E61)=G61,L61,IF(AY6-(7*E61)=G61,L61,IF(AY6-(8*E61)=G61,L61,IF(AY6-(9*E61)=G61,L61,IF(AY6-(10*E61)=G61,L61,IF(AY6-(11*E61)=G61,L61,IF(AY6-(12*E61)=G61,L61,IF(AY6-(13*E61)=G61,L61,IF(AY6-(14*E61)=G61,L61,IF(AY6-(15*E61)=G61,L61,IF(AY6-(16*E61)=G61,L61,IF(AY6-(17*E61)=G61,L61,IF(AY6-(18*E61)=G61,L61,IF(AY6-(19*E61)=G61,L61,IF(AY6-(20*E61)=G61,L61,IF(AY6-(21*E61)=G61,L61,IF(AY6-(22*E61)=G61,L61,IF(AY6-(23*E61)=G61,L61,IF(AY6-(24*E61)=G61,L61,IF(AY6-(25*E61)=G61,L61,""))))))))))))))))))))))))))</f>
        <v/>
      </c>
      <c r="AZ61" s="56" t="str">
        <f>IF(G61=AZ6,L61,IF(AZ6-E61=G61,L61,IF(AZ6-(2*E61)=G61,L61,IF(AZ6-(3*E61)=G61,L61,IF(AZ6-(4*E61)=G61,L61,IF(AZ6-(5*E61)=G61,L61,IF(AZ6-(6*E61)=G61,L61,IF(AZ6-(7*E61)=G61,L61,IF(AZ6-(8*E61)=G61,L61,IF(AZ6-(9*E61)=G61,L61,IF(AZ6-(10*E61)=G61,L61,IF(AZ6-(11*E61)=G61,L61,IF(AZ6-(12*E61)=G61,L61,IF(AZ6-(13*E61)=G61,L61,IF(AZ6-(14*E61)=G61,L61,IF(AZ6-(15*E61)=G61,L61,IF(AZ6-(16*E61)=G61,L61,IF(AZ6-(17*E61)=G61,L61,IF(AZ6-(18*E61)=G61,L61,IF(AZ6-(19*E61)=G61,L61,IF(AZ6-(20*E61)=G61,L61,IF(AZ6-(21*E61)=G61,L61,IF(AZ6-(22*E61)=G61,L61,IF(AZ6-(23*E61)=G61,L61,IF(AZ6-(24*E61)=G61,L61,IF(AZ6-(25*E61)=G61,L61,""))))))))))))))))))))))))))</f>
        <v/>
      </c>
      <c r="BA61" s="56" t="str">
        <f>IF(G61=BA6,L61,IF(BA6-E61=G61,L61,IF(BA6-(2*E61)=G61,L61,IF(BA6-(3*E61)=G61,L61,IF(BA6-(4*E61)=G61,L61,IF(BA6-(5*E61)=G61,L61,IF(BA6-(6*E61)=G61,L61,IF(BA6-(7*E61)=G61,L61,IF(BA6-(8*E61)=G61,L61,IF(BA6-(9*E61)=G61,L61,IF(BA6-(10*E61)=G61,L61,IF(BA6-(11*E61)=G61,L61,IF(BA6-(12*E61)=G61,L61,IF(BA6-(13*E61)=G61,L61,IF(BA6-(14*E61)=G61,L61,IF(BA6-(15*E61)=G61,L61,IF(BA6-(16*E61)=G61,L61,IF(BA6-(17*E61)=G61,L61,IF(BA6-(18*E61)=G61,L61,IF(BA6-(19*E61)=G61,L61,IF(BA6-(20*E61)=G61,L61,IF(BA6-(21*E61)=G61,L61,IF(BA6-(22*E61)=G61,L61,IF(BA6-(23*E61)=G61,L61,IF(BA6-(24*E61)=G61,L61,IF(BA6-(25*E61)=G61,L61,""))))))))))))))))))))))))))</f>
        <v/>
      </c>
      <c r="BB61" s="56">
        <f>IF(G61=BB6,L61,IF(BB6-E61=G61,L61,IF(BB6-(2*E61)=G61,L61,IF(BB6-(3*E61)=G61,L61,IF(BB6-(4*E61)=G61,L61,IF(BB6-(5*E61)=G61,L61,IF(BB6-(6*E61)=G61,L61,IF(BB6-(7*E61)=G61,L61,IF(BB6-(8*E61)=G61,L61,IF(BB6-(9*E61)=G61,L61,IF(BB6-(10*E61)=G61,L61,IF(BB6-(11*E61)=G61,L61,IF(BB6-(12*E61)=G61,L61,IF(BB6-(13*E61)=G61,L61,IF(BB6-(14*E61)=G61,L61,IF(BB6-(15*E61)=G61,L61,IF(BB6-(16*E61)=G61,L61,IF(BB6-(17*E61)=G61,L61,IF(BB6-(18*E61)=G61,L61,IF(BB6-(19*E61)=G61,L61,IF(BB6-(20*E61)=G61,L61,IF(BB6-(21*E61)=G61,L61,IF(BB6-(22*E61)=G61,L61,IF(BB6-(23*E61)=G61,L61,IF(BB6-(24*E61)=G61,L61,IF(BB6-(25*E61)=G61,L61,""))))))))))))))))))))))))))</f>
        <v>34.200000000000003</v>
      </c>
      <c r="BC61" s="56" t="str">
        <f>IF(G61=BC6,L61,IF(BC6-E61=G61,L61,IF(BC6-(2*E61)=G61,L61,IF(BC6-(3*E61)=G61,L61,IF(BC6-(4*E61)=G61,L61,IF(BC6-(5*E61)=G61,L61,IF(BC6-(6*E61)=G61,L61,IF(BC6-(7*E61)=G61,L61,IF(BC6-(8*E61)=G61,L61,IF(BC6-(9*E61)=G61,L61,IF(BC6-(10*E61)=G61,L61,IF(BC6-(11*E61)=G61,L61,IF(BC6-(12*E61)=G61,L61,IF(BC6-(13*E61)=G61,L61,IF(BC6-(14*E61)=G61,L61,IF(BC6-(15*E61)=G61,L61,IF(BC6-(16*E61)=G61,L61,IF(BC6-(17*E61)=G61,L61,IF(BC6-(18*E61)=G61,L61,IF(BC6-(19*E61)=G61,L61,IF(BC6-(20*E61)=G61,L61,IF(BC6-(21*E61)=G61,L61,IF(BC6-(22*E61)=G61,L61,IF(BC6-(23*E61)=G61,L61,IF(BC6-(24*E61)=G61,L61,IF(BC6-(25*E61)=G61,L61,""))))))))))))))))))))))))))</f>
        <v/>
      </c>
      <c r="BD61" s="56" t="str">
        <f>IF(G61=BD6,L61,IF(BD6-E61=G61,L61,IF(BD6-(2*E61)=G61,L61,IF(BD6-(3*E61)=G61,L61,IF(BD6-(4*E61)=G61,L61,IF(BD6-(5*E61)=G61,L61,IF(BD6-(6*E61)=G61,L61,IF(BD6-(7*E61)=G61,L61,IF(BD6-(8*E61)=G61,L61,IF(BD6-(9*E61)=G61,L61,IF(BD6-(10*E61)=G61,L61,IF(BD6-(11*E61)=G61,L61,IF(BD6-(12*E61)=G61,L61,IF(BD6-(13*E61)=G61,L61,IF(BD6-(14*E61)=G61,L61,IF(BD6-(15*E61)=G61,L61,IF(BD6-(16*E61)=G61,L61,IF(BD6-(17*E61)=G61,L61,IF(BD6-(18*E61)=G61,L61,IF(BD6-(19*E61)=G61,L61,IF(BD6-(20*E61)=G61,L61,IF(BD6-(21*E61)=G61,L61,IF(BD6-(22*E61)=G61,L61,IF(BD6-(23*E61)=G61,L61,IF(BD6-(24*E61)=G61,L61,IF(BD6-(25*E61)=G61,L61,""))))))))))))))))))))))))))</f>
        <v/>
      </c>
      <c r="BE61" s="56" t="str">
        <f>IF(G61=BE6,L61,IF(BE6-E61=G61,L61,IF(BE6-(2*E61)=G61,L61,IF(BE6-(3*E61)=G61,L61,IF(BE6-(4*E61)=G61,L61,IF(BE6-(5*E61)=G61,L61,IF(BE6-(6*E61)=G61,L61,IF(BE6-(7*E61)=G61,L61,IF(BE6-(8*E61)=G61,L61,IF(BE6-(9*E61)=G61,L61,IF(BE6-(10*E61)=G61,L61,IF(BE6-(11*E61)=G61,L61,IF(BE6-(12*E61)=G61,L61,IF(BE6-(13*E61)=G61,L61,IF(BE6-(14*E61)=G61,L61,IF(BE6-(15*E61)=G61,L61,IF(BE6-(16*E61)=G61,L61,IF(BE6-(17*E61)=G61,L61,IF(BE6-(18*E61)=G61,L61,IF(BE6-(19*E61)=G61,L61,IF(BE6-(20*E61)=G61,L61,IF(BE6-(21*E61)=G61,L61,IF(BE6-(22*E61)=G61,L61,IF(BE6-(23*E61)=G61,L61,IF(BE6-(24*E61)=G61,L61,IF(BE6-(25*E61)=G61,L61,""))))))))))))))))))))))))))</f>
        <v/>
      </c>
      <c r="BF61" s="56" t="str">
        <f>IF(G61=BF6,L61,IF(BF6-E61=G61,L61,IF(BF6-(2*E61)=G61,L61,IF(BF6-(3*E61)=G61,L61,IF(BF6-(4*E61)=G61,L61,IF(BF6-(5*E61)=G61,L61,IF(BF6-(6*E61)=G61,L61,IF(BF6-(7*E61)=G61,L61,IF(BF6-(8*E61)=G61,L61,IF(BF6-(9*E61)=G61,L61,IF(BF6-(10*E61)=G61,L61,IF(BF6-(11*E61)=G61,L61,IF(BF6-(12*E61)=G61,L61,IF(BF6-(13*E61)=G61,L61,IF(BF6-(14*E61)=G61,L61,IF(BF6-(15*E61)=G61,L61,IF(BF6-(16*E61)=G61,L61,IF(BF6-(17*E61)=G61,L61,IF(BF6-(18*E61)=G61,L61,IF(BF6-(19*E61)=G61,L61,IF(BF6-(20*E61)=G61,L61,IF(BF6-(21*E61)=G61,L61,IF(BF6-(22*E61)=G61,L61,IF(BF6-(23*E61)=G61,L61,IF(BF6-(24*E61)=G61,L61,IF(BF6-(25*E61)=G61,L61,""))))))))))))))))))))))))))</f>
        <v/>
      </c>
      <c r="BG61" s="56" t="str">
        <f>IF(G61=BG6,L61,IF(BG6-E61=G61,L61,IF(BG6-(2*E61)=G61,L61,IF(BG6-(3*E61)=G61,L61,IF(BG6-(4*E61)=G61,L61,IF(BG6-(5*E61)=G61,L61,IF(BG6-(6*E61)=G61,L61,IF(BG6-(7*E61)=G61,L61,IF(BG6-(8*E61)=G61,L61,IF(BG6-(9*E61)=G61,L61,IF(BG6-(10*E61)=G61,L61,IF(BG6-(11*E61)=G61,L61,IF(BG6-(12*E61)=G61,L61,IF(BG6-(13*E61)=G61,L61,IF(BG6-(14*E61)=G61,L61,IF(BG6-(15*E61)=G61,L61,IF(BG6-(16*E61)=G61,L61,IF(BG6-(17*E61)=G61,L61,IF(BG6-(18*E61)=G61,L61,IF(BG6-(19*E61)=G61,L61,IF(BG6-(20*E61)=G61,L61,IF(BG6-(21*E61)=G61,L61,IF(BG6-(22*E61)=G61,L61,IF(BG6-(23*E61)=G61,L61,IF(BG6-(24*E61)=G61,L61,IF(BG6-(25*E61)=G61,L61,""))))))))))))))))))))))))))</f>
        <v/>
      </c>
      <c r="BH61" s="56" t="str">
        <f>IF(G61=BH6,L61,IF(BH6-E61=G61,L61,IF(BH6-(2*E61)=G61,L61,IF(BH6-(3*E61)=G61,L61,IF(BH6-(4*E61)=G61,L61,IF(BH6-(5*E61)=G61,L61,IF(BH6-(6*E61)=G61,L61,IF(BH6-(7*E61)=G61,L61,IF(BH6-(8*E61)=G61,L61,IF(BH6-(9*E61)=G61,L61,IF(BH6-(10*E61)=G61,L61,IF(BH6-(11*E61)=G61,L61,IF(BH6-(12*E61)=G61,L61,IF(BH6-(13*E61)=G61,L61,IF(BH6-(14*E61)=G61,L61,IF(BH6-(15*E61)=G61,L61,IF(BH6-(16*E61)=G61,L61,IF(BH6-(17*E61)=G61,L61,IF(BH6-(18*E61)=G61,L61,IF(BH6-(19*E61)=G61,L61,IF(BH6-(20*E61)=G61,L61,IF(BH6-(21*E61)=G61,L61,IF(BH6-(22*E61)=G61,L61,IF(BH6-(23*E61)=G61,L61,IF(BH6-(24*E61)=G61,L61,IF(BH6-(25*E61)=G61,L61,""))))))))))))))))))))))))))</f>
        <v/>
      </c>
      <c r="BI61" s="56" t="str">
        <f>IF(G61=BI6,L61,IF(BI6-E61=G61,L61,IF(BI6-(2*E61)=G61,L61,IF(BI6-(3*E61)=G61,L61,IF(BI6-(4*E61)=G61,L61,IF(BI6-(5*E61)=G61,L61,IF(BI6-(6*E61)=G61,L61,IF(BI6-(7*E61)=G61,L61,IF(BI6-(8*E61)=G61,L61,IF(BI6-(9*E61)=G61,L61,IF(BI6-(10*E61)=G61,L61,IF(BI6-(11*E61)=G61,L61,IF(BI6-(12*E61)=G61,L61,IF(BI6-(13*E61)=G61,L61,IF(BI6-(14*E61)=G61,L61,IF(BI6-(15*E61)=G61,L61,IF(BI6-(16*E61)=G61,L61,IF(BI6-(17*E61)=G61,L61,IF(BI6-(18*E61)=G61,L61,IF(BI6-(19*E61)=G61,L61,IF(BI6-(20*E61)=G61,L61,IF(BI6-(21*E61)=G61,L61,IF(BI6-(22*E61)=G61,L61,IF(BI6-(23*E61)=G61,L61,IF(BI6-(24*E61)=G61,L61,IF(BI6-(25*E61)=G61,L61,""))))))))))))))))))))))))))</f>
        <v/>
      </c>
      <c r="BJ61" s="56" t="str">
        <f>IF(G61=BJ6,L61,IF(BJ6-E61=G61,L61,IF(BJ6-(2*E61)=G61,L61,IF(BJ6-(3*E61)=G61,L61,IF(BJ6-(4*E61)=G61,L61,IF(BJ6-(5*E61)=G61,L61,IF(BJ6-(6*E61)=G61,L61,IF(BJ6-(7*E61)=G61,L61,IF(BJ6-(8*E61)=G61,L61,IF(BJ6-(9*E61)=G61,L61,IF(BJ6-(10*E61)=G61,L61,IF(BJ6-(11*E61)=G61,L61,IF(BJ6-(12*E61)=G61,L61,IF(BJ6-(13*E61)=G61,L61,IF(BJ6-(14*E61)=G61,L61,IF(BJ6-(15*E61)=G61,L61,IF(BJ6-(16*E61)=G61,L61,IF(BJ6-(17*E61)=G61,L61,IF(BJ6-(18*E61)=G61,L61,IF(BJ6-(19*E61)=G61,L61,IF(BJ6-(20*E61)=G61,L61,IF(BJ6-(21*E61)=G61,L61,IF(BJ6-(22*E61)=G61,L61,IF(BJ6-(23*E61)=G61,L61,IF(BJ6-(24*E61)=G61,L61,IF(BJ6-(25*E61)=G61,L61,""))))))))))))))))))))))))))</f>
        <v/>
      </c>
      <c r="BK61" s="56" t="str">
        <f>IF(G61=BK6,L61,IF(BK6-E61=G61,L61,IF(BK6-(2*E61)=G61,L61,IF(BK6-(3*E61)=G61,L61,IF(BK6-(4*E61)=G61,L61,IF(BK6-(5*E61)=G61,L61,IF(BK6-(6*E61)=G61,L61,IF(BK6-(7*E61)=G61,L61,IF(BK6-(8*E61)=G61,L61,IF(BK6-(9*E61)=G61,L61,IF(BK6-(10*E61)=G61,L61,IF(BK6-(11*E61)=G61,L61,IF(BK6-(12*E61)=G61,L61,IF(BK6-(13*E61)=G61,L61,IF(BK6-(14*E61)=G61,L61,IF(BK6-(15*E61)=G61,L61,IF(BK6-(16*E61)=G61,L61,IF(BK6-(17*E61)=G61,L61,IF(BK6-(18*E61)=G61,L61,IF(BK6-(19*E61)=G61,L61,IF(BK6-(20*E61)=G61,L61,IF(BK6-(21*E61)=G61,L61,IF(BK6-(22*E61)=G61,L61,IF(BK6-(23*E61)=G61,L61,IF(BK6-(24*E61)=G61,L61,IF(BK6-(25*E61)=G61,L61,""))))))))))))))))))))))))))</f>
        <v/>
      </c>
      <c r="BL61" s="56" t="str">
        <f>IF(G61=BL6,L61,IF(BL6-E61=G61,L61,IF(BL6-(2*E61)=G61,L61,IF(BL6-(3*E61)=G61,L61,IF(BL6-(4*E61)=G61,L61,IF(BL6-(5*E61)=G61,L61,IF(BL6-(6*E61)=G61,L61,IF(BL6-(7*E61)=G61,L61,IF(BL6-(8*E61)=G61,L61,IF(BL6-(9*E61)=G61,L61,IF(BL6-(10*E61)=G61,L61,IF(BL6-(11*E61)=G61,L61,IF(BL6-(12*E61)=G61,L61,IF(BL6-(13*E61)=G61,L61,IF(BL6-(14*E61)=G61,L61,IF(BL6-(15*E61)=G61,L61,IF(BL6-(16*E61)=G61,L61,IF(BL6-(17*E61)=G61,L61,IF(BL6-(18*E61)=G61,L61,IF(BL6-(19*E61)=G61,L61,IF(BL6-(20*E61)=G61,L61,IF(BL6-(21*E61)=G61,L61,IF(BL6-(22*E61)=G61,L61,IF(BL6-(23*E61)=G61,L61,IF(BL6-(24*E61)=G61,L61,IF(BL6-(25*E61)=G61,L61,""))))))))))))))))))))))))))</f>
        <v/>
      </c>
      <c r="BM61" s="57" t="str">
        <f>IF(G61=BM6,L61,IF(BM6-E61=G61,L61,IF(BM6-(2*E61)=G61,L61,IF(BM6-(3*E61)=G61,L61,IF(BM6-(4*E61)=G61,L61,IF(BM6-(5*E61)=G61,L61,IF(BM6-(6*E61)=G61,L61,IF(BM6-(7*E61)=G61,L61,IF(BM6-(8*E61)=G61,L61,IF(BM6-(9*E61)=G61,L61,IF(BM6-(10*E61)=G61,L61,IF(BM6-(11*E61)=G61,L61,IF(BM6-(12*E61)=G61,L61,IF(BM6-(13*E61)=G61,L61,IF(BM6-(14*E61)=G61,L61,IF(BM6-(15*E61)=G61,L61,IF(BM6-(16*E61)=G61,L61,IF(BM6-(17*E61)=G61,L61,IF(BM6-(18*E61)=G61,L61,IF(BM6-(19*E61)=G61,L61,IF(BM6-(20*E61)=G61,L61,IF(BM6-(21*E61)=G61,L61,IF(BM6-(22*E61)=G61,L61,IF(BM6-(23*E61)=G61,L61,IF(BM6-(24*E61)=G61,L61,IF(BM6-(25*E61)=G61,L61,""))))))))))))))))))))))))))</f>
        <v/>
      </c>
    </row>
    <row r="62" spans="1:65" x14ac:dyDescent="0.3">
      <c r="A62" s="1"/>
      <c r="B62" s="7" t="s">
        <v>27</v>
      </c>
      <c r="C62" s="50" t="s">
        <v>109</v>
      </c>
      <c r="D62" s="6" t="s">
        <v>109</v>
      </c>
      <c r="E62" s="6">
        <v>50</v>
      </c>
      <c r="F62" s="72">
        <v>2002</v>
      </c>
      <c r="G62" s="46">
        <f t="shared" si="12"/>
        <v>2052</v>
      </c>
      <c r="H62" s="28" t="s">
        <v>86</v>
      </c>
      <c r="I62" s="28">
        <f>BL100</f>
        <v>34</v>
      </c>
      <c r="J62" s="28" t="s">
        <v>123</v>
      </c>
      <c r="K62" s="28">
        <v>250000</v>
      </c>
      <c r="L62" s="91">
        <f t="shared" si="13"/>
        <v>8500</v>
      </c>
      <c r="M62" s="30"/>
      <c r="O62" s="55" t="str">
        <f>IF(G62=O6,L62,IF(O6-E62=G62,L62,IF(O6-(2*E62)=G62,L62,IF(O6-(3*E62)=G62,L62,IF(O6-(4*E62)=G62,L62,IF(O6-(5*E62)=G62,L62,IF(O6-(6*E62)=G62,L62,IF(O6-(7*E62)=G62,L62,IF(O6-(8*E62)=G62,L62,IF(O6-(9*E62)=G62,L62,IF(O6-(10*E62)=G62,L62,IF(O6-(11*E62)=G62,L62,IF(O6-(12*E62)=G62,L62,IF(O6-(13*E62)=G62,L62,IF(O6-(14*E62)=G62,L62,IF(O6-(15*E62)=G62,L62,IF(O6-(16*E62)=G62,L62,IF(O6-(17*E62)=G62,L62,IF(O6-(18*E62)=G62,L62,IF(O6-(19*E62)=G62,L62,IF(O6-(20*E62)=G62,L62,IF(O6-(21*E62)=G62,L62,IF(O6-(22*E62)=G62,L62,IF(O6-(23*E62)=G62,L62,IF(O6-(24*E62)=G62,L62,IF(O6-(25*E62)=G62,L62,""))))))))))))))))))))))))))</f>
        <v/>
      </c>
      <c r="P62" s="56" t="str">
        <f>IF(G62=P6,L62,IF(P6-E62=G62,L62,IF(P6-(2*E62)=G62,L62,IF(P6-(3*E62)=G62,L62,IF(P6-(4*E62)=G62,L62,IF(P6-(5*E62)=G62,L62,IF(P6-(6*E62)=G62,L62,IF(P6-(7*E62)=G62,L62,IF(P6-(8*E62)=G62,L62,IF(P6-(9*E62)=G62,L62,IF(P6-(10*E62)=G62,L62,IF(P6-(11*E62)=G62,L62,IF(P6-(12*E62)=G62,L62,IF(P6-(13*E62)=G62,L62,IF(P6-(14*E62)=G62,L62,IF(P6-(15*E62)=G62,L62,IF(P6-(16*E62)=G62,L62,IF(P6-(17*E62)=G62,L62,IF(P6-(18*E62)=G62,L62,IF(P6-(19*E62)=G62,L62,IF(P6-(20*E62)=G62,L62,IF(P6-(21*E62)=G62,L62,IF(P6-(22*E62)=G62,L62,IF(P6-(23*E62)=G62,L62,IF(P6-(24*E62)=G62,L62,IF(P6-(25*E62)=G62,L62,""))))))))))))))))))))))))))</f>
        <v/>
      </c>
      <c r="Q62" s="56" t="str">
        <f>IF(G62=Q6,L62,IF(Q6-E62=G62,L62,IF(Q6-(2*E62)=G62,L62,IF(Q6-(3*E62)=G62,L62,IF(Q6-(4*E62)=G62,L62,IF(Q6-(5*E62)=G62,L62,IF(Q6-(6*E62)=G62,L62,IF(Q6-(7*E62)=G62,L62,IF(Q6-(8*E62)=G62,L62,IF(Q6-(9*E62)=G62,L62,IF(Q6-(10*E62)=G62,L62,IF(Q6-(11*E62)=G62,L62,IF(Q6-(12*E62)=G62,L62,IF(Q6-(13*E62)=G62,L62,IF(Q6-(14*E62)=G62,L62,IF(Q6-(15*E62)=G62,L62,IF(Q6-(16*E62)=G62,L62,IF(Q6-(17*E62)=G62,L62,IF(Q6-(18*E62)=G62,L62,IF(Q6-(19*E62)=G62,L62,IF(Q6-(20*E62)=G62,L62,IF(Q6-(21*E62)=G62,L62,IF(Q6-(22*E62)=G62,L62,IF(Q6-(23*E62)=G62,L62,IF(Q6-(24*E62)=G62,L62,IF(Q6-(25*E62)=G62,L62,""))))))))))))))))))))))))))</f>
        <v/>
      </c>
      <c r="R62" s="56" t="str">
        <f>IF(G62=R6,L62,IF(R6-E62=G62,L62,IF(R6-(2*E62)=G62,L62,IF(R6-(3*E62)=G62,L62,IF(R6-(4*E62)=G62,L62,IF(R6-(5*E62)=G62,L62,IF(R6-(6*E62)=G62,L62,IF(R6-(7*E62)=G62,L62,IF(R6-(8*E62)=G62,L62,IF(R6-(9*E62)=G62,L62,IF(R6-(10*E62)=G62,L62,IF(R6-(11*E62)=G62,L62,IF(R6-(12*E62)=G62,L62,IF(R6-(13*E62)=G62,L62,IF(R6-(14*E62)=G62,L62,IF(R6-(15*E62)=G62,L62,IF(R6-(16*E62)=G62,L62,IF(R6-(17*E62)=G62,L62,IF(R6-(18*E62)=G62,L62,IF(R6-(19*E62)=G62,L62,IF(R6-(20*E62)=G62,L62,IF(R6-(21*E62)=G62,L62,IF(R6-(22*E62)=G62,L62,IF(R6-(23*E62)=G62,L62,IF(R6-(24*E62)=G62,L62,IF(R6-(25*E62)=G62,L62,""))))))))))))))))))))))))))</f>
        <v/>
      </c>
      <c r="S62" s="56" t="str">
        <f>IF(G62=S6,L62,IF(S6-E62=G62,L62,IF(S6-(2*E62)=G62,L62,IF(S6-(3*E62)=G62,L62,IF(S6-(4*E62)=G62,L62,IF(S6-(5*E62)=G62,L62,IF(S6-(6*E62)=G62,L62,IF(S6-(7*E62)=G62,L62,IF(S6-(8*E62)=G62,L62,IF(S6-(9*E62)=G62,L62,IF(S6-(10*E62)=G62,L62,IF(S6-(11*E62)=G62,L62,IF(S6-(12*E62)=G62,L62,IF(S6-(13*E62)=G62,L62,IF(S6-(14*E62)=G62,L62,IF(S6-(15*E62)=G62,L62,IF(S6-(16*E62)=G62,L62,IF(S6-(17*E62)=G62,L62,IF(S6-(18*E62)=G62,L62,IF(S6-(19*E62)=G62,L62,IF(S6-(20*E62)=G62,L62,IF(S6-(21*E62)=G62,L62,IF(S6-(22*E62)=G62,L62,IF(S6-(23*E62)=G62,L62,IF(S6-(24*E62)=G62,L62,IF(S6-(25*E62)=G62,L62,""))))))))))))))))))))))))))</f>
        <v/>
      </c>
      <c r="T62" s="56" t="str">
        <f>IF(G62=T6,L62,IF(T6-E62=G62,L62,IF(T6-(2*E62)=G62,L62,IF(T6-(3*E62)=G62,L62,IF(T6-(4*E62)=G62,L62,IF(T6-(5*E62)=G62,L62,IF(T6-(6*E62)=G62,L62,IF(T6-(7*E62)=G62,L62,IF(T6-(8*E62)=G62,L62,IF(T6-(9*E62)=G62,L62,IF(T6-(10*E62)=G62,L62,IF(T6-(11*E62)=G62,L62,IF(T6-(12*E62)=G62,L62,IF(T6-(13*E62)=G62,L62,IF(T6-(14*E62)=G62,L62,IF(T6-(15*E62)=G62,L62,IF(T6-(16*E62)=G62,L62,IF(T6-(17*E62)=G62,L62,IF(T6-(18*E62)=G62,L62,IF(T6-(19*E62)=G62,L62,IF(T6-(20*E62)=G62,L62,IF(T6-(21*E62)=G62,L62,IF(T6-(22*E62)=G62,L62,IF(T6-(23*E62)=G62,L62,IF(T6-(24*E62)=G62,L62,IF(T6-(25*E62)=G62,L62,""))))))))))))))))))))))))))</f>
        <v/>
      </c>
      <c r="U62" s="56" t="str">
        <f>IF(G62=U6,L62,IF(U6-E62=G62,L62,IF(U6-(2*E62)=G62,L62,IF(U6-(3*E62)=G62,L62,IF(U6-(4*E62)=G62,L62,IF(U6-(5*E62)=G62,L62,IF(U6-(6*E62)=G62,L62,IF(U6-(7*E62)=G62,L62,IF(U6-(8*E62)=G62,L62,IF(U6-(9*E62)=G62,L62,IF(U6-(10*E62)=G62,L62,IF(U6-(11*E62)=G62,L62,IF(U6-(12*E62)=G62,L62,IF(U6-(13*E62)=G62,L62,IF(U6-(14*E62)=G62,L62,IF(U6-(15*E62)=G62,L62,IF(U6-(16*E62)=G62,L62,IF(U6-(17*E62)=G62,L62,IF(U6-(18*E62)=G62,L62,IF(U6-(19*E62)=G62,L62,IF(U6-(20*E62)=G62,L62,IF(U6-(21*E62)=G62,L62,IF(U6-(22*E62)=G62,L62,IF(U6-(23*E62)=G62,L62,IF(U6-(24*E62)=G62,L62,IF(U6-(25*E62)=G62,L62,""))))))))))))))))))))))))))</f>
        <v/>
      </c>
      <c r="V62" s="56" t="str">
        <f>IF(G62=V6,L62,IF(V6-E62=G62,L62,IF(V6-(2*E62)=G62,L62,IF(V6-(3*E62)=G62,L62,IF(V6-(4*E62)=G62,L62,IF(V6-(5*E62)=G62,L62,IF(V6-(6*E62)=G62,L62,IF(V6-(7*E62)=G62,L62,IF(V6-(8*E62)=G62,L62,IF(V6-(9*E62)=G62,L62,IF(V6-(10*E62)=G62,L62,IF(V6-(11*E62)=G62,L62,IF(V6-(12*E62)=G62,L62,IF(V6-(13*E62)=G62,L62,IF(V6-(14*E62)=G62,L62,IF(V6-(15*E62)=G62,L62,IF(V6-(16*E62)=G62,L62,IF(V6-(17*E62)=G62,L62,IF(V6-(18*E62)=G62,L62,IF(V6-(19*E62)=G62,L62,IF(V6-(20*E62)=G62,L62,IF(V6-(21*E62)=G62,L62,IF(V6-(22*E62)=G62,L62,IF(V6-(23*E62)=G62,L62,IF(V6-(24*E62)=G62,L62,IF(V6-(25*E62)=G62,L62,""))))))))))))))))))))))))))</f>
        <v/>
      </c>
      <c r="W62" s="56" t="str">
        <f>IF(G62=W6,L62,IF(W6-E62=G62,L62,IF(W6-(2*E62)=G62,L62,IF(W6-(3*E62)=G62,L62,IF(W6-(4*E62)=G62,L62,IF(W6-(5*E62)=G62,L62,IF(W6-(6*E62)=G62,L62,IF(W6-(7*E62)=G62,L62,IF(W6-(8*E62)=G62,L62,IF(W6-(9*E62)=G62,L62,IF(W6-(10*E62)=G62,L62,IF(W6-(11*E62)=G62,L62,IF(W6-(12*E62)=G62,L62,IF(W6-(13*E62)=G62,L62,IF(W6-(14*E62)=G62,L62,IF(W6-(15*E62)=G62,L62,IF(W6-(16*E62)=G62,L62,IF(W6-(17*E62)=G62,L62,IF(W6-(18*E62)=G62,L62,IF(W6-(19*E62)=G62,L62,IF(W6-(20*E62)=G62,L62,IF(W6-(21*E62)=G62,L62,IF(W6-(22*E62)=G62,L62,IF(W6-(23*E62)=G62,L62,IF(W6-(24*E62)=G62,L62,IF(W6-(25*E62)=G62,L62,""))))))))))))))))))))))))))</f>
        <v/>
      </c>
      <c r="X62" s="56" t="str">
        <f>IF(G62=X6,L62,IF(X6-E62=G62,L62,IF(X6-(2*E62)=G62,L62,IF(X6-(3*E62)=G62,L62,IF(X6-(4*E62)=G62,L62,IF(X6-(5*E62)=G62,L62,IF(X6-(6*E62)=G62,L62,IF(X6-(7*E62)=G62,L62,IF(X6-(8*E62)=G62,L62,IF(X6-(9*E62)=G62,L62,IF(X6-(10*E62)=G62,L62,IF(X6-(11*E62)=G62,L62,IF(X6-(12*E62)=G62,L62,IF(X6-(13*E62)=G62,L62,IF(X6-(14*E62)=G62,L62,IF(X6-(15*E62)=G62,L62,IF(X6-(16*E62)=G62,L62,IF(X6-(17*E62)=G62,L62,IF(X6-(18*E62)=G62,L62,IF(X6-(19*E62)=G62,L62,IF(X6-(20*E62)=G62,L62,IF(X6-(21*E62)=G62,L62,IF(X6-(22*E62)=G62,L62,IF(X6-(23*E62)=G62,L62,IF(X6-(24*E62)=G62,L62,IF(X6-(25*E62)=G62,L62,""))))))))))))))))))))))))))</f>
        <v/>
      </c>
      <c r="Y62" s="56" t="str">
        <f>IF(G62=Y6,L62,IF(Y6-E62=G62,L62,IF(Y6-(2*E62)=G62,L62,IF(Y6-(3*E62)=G62,L62,IF(Y6-(4*E62)=G62,L62,IF(Y6-(5*E62)=G62,L62,IF(Y6-(6*E62)=G62,L62,IF(Y6-(7*E62)=G62,L62,IF(Y6-(8*E62)=G62,L62,IF(Y6-(9*E62)=G62,L62,IF(Y6-(10*E62)=G62,L62,IF(Y6-(11*E62)=G62,L62,IF(Y6-(12*E62)=G62,L62,IF(Y6-(13*E62)=G62,L62,IF(Y6-(14*E62)=G62,L62,IF(Y6-(15*E62)=G62,L62,IF(Y6-(16*E62)=G62,L62,IF(Y6-(17*E62)=G62,L62,IF(Y6-(18*E62)=G62,L62,IF(Y6-(19*E62)=G62,L62,IF(Y6-(20*E62)=G62,L62,IF(Y6-(21*E62)=G62,L62,IF(Y6-(22*E62)=G62,L62,IF(Y6-(23*E62)=G62,L62,IF(Y6-(24*E62)=G62,L62,IF(Y6-(25*E62)=G62,L62,""))))))))))))))))))))))))))</f>
        <v/>
      </c>
      <c r="Z62" s="56" t="str">
        <f>IF(G62=Z6,L62,IF(Z6-E62=G62,L62,IF(Z6-(2*E62)=G62,L62,IF(Z6-(3*E62)=G62,L62,IF(Z6-(4*E62)=G62,L62,IF(Z6-(5*E62)=G62,L62,IF(Z6-(6*E62)=G62,L62,IF(Z6-(7*E62)=G62,L62,IF(Z6-(8*E62)=G62,L62,IF(Z6-(9*E62)=G62,L62,IF(Z6-(10*E62)=G62,L62,IF(Z6-(11*E62)=G62,L62,IF(Z6-(12*E62)=G62,L62,IF(Z6-(13*E62)=G62,L62,IF(Z6-(14*E62)=G62,L62,IF(Z6-(15*E62)=G62,L62,IF(Z6-(16*E62)=G62,L62,IF(Z6-(17*E62)=G62,L62,IF(Z6-(18*E62)=G62,L62,IF(Z6-(19*E62)=G62,L62,IF(Z6-(20*E62)=G62,L62,IF(Z6-(21*E62)=G62,L62,IF(Z6-(22*E62)=G62,L62,IF(Z6-(23*E62)=G62,L62,IF(Z6-(24*E62)=G62,L62,IF(Z6-(25*E62)=G62,L62,""))))))))))))))))))))))))))</f>
        <v/>
      </c>
      <c r="AA62" s="56" t="str">
        <f>IF(G62=AA6,L62,IF(AA6-E62=G62,L62,IF(AA6-(2*E62)=G62,L62,IF(AA6-(3*E62)=G62,L62,IF(AA6-(4*E62)=G62,L62,IF(AA6-(5*E62)=G62,L62,IF(AA6-(6*E62)=G62,L62,IF(AA6-(7*E62)=G62,L62,IF(AA6-(8*E62)=G62,L62,IF(AA6-(9*E62)=G62,L62,IF(AA6-(10*E62)=G62,L62,IF(AA6-(11*E62)=G62,L62,IF(AA6-(12*E62)=G62,L62,IF(AA6-(13*E62)=G62,L62,IF(AA6-(14*E62)=G62,L62,IF(AA6-(15*E62)=G62,L62,IF(AA6-(16*E62)=G62,L62,IF(AA6-(17*E62)=G62,L62,IF(AA6-(18*E62)=G62,L62,IF(AA6-(19*E62)=G62,L62,IF(AA6-(20*E62)=G62,L62,IF(AA6-(21*E62)=G62,L62,IF(AA6-(22*E62)=G62,L62,IF(AA6-(23*E62)=G62,L62,IF(AA6-(24*E62)=G62,L62,IF(AA6-(25*E62)=G62,L62,""))))))))))))))))))))))))))</f>
        <v/>
      </c>
      <c r="AB62" s="56" t="str">
        <f>IF(G62=AB6,L62,IF(AB6-E62=G62,L62,IF(AB6-(2*E62)=G62,L62,IF(AB6-(3*E62)=G62,L62,IF(AB6-(4*E62)=G62,L62,IF(AB6-(5*E62)=G62,L62,IF(AB6-(6*E62)=G62,L62,IF(AB6-(7*E62)=G62,L62,IF(AB6-(8*E62)=G62,L62,IF(AB6-(9*E62)=G62,L62,IF(AB6-(10*E62)=G62,L62,IF(AB6-(11*E62)=G62,L62,IF(AB6-(12*E62)=G62,L62,IF(AB6-(13*E62)=G62,L62,IF(AB6-(14*E62)=G62,L62,IF(AB6-(15*E62)=G62,L62,IF(AB6-(16*E62)=G62,L62,IF(AB6-(17*E62)=G62,L62,IF(AB6-(18*E62)=G62,L62,IF(AB6-(19*E62)=G62,L62,IF(AB6-(20*E62)=G62,L62,IF(AB6-(21*E62)=G62,L62,IF(AB6-(22*E62)=G62,L62,IF(AB6-(23*E62)=G62,L62,IF(AB6-(24*E62)=G62,L62,IF(AB6-(25*E62)=G62,L62,""))))))))))))))))))))))))))</f>
        <v/>
      </c>
      <c r="AC62" s="56" t="str">
        <f>IF(G62=AC6,L62,IF(AC6-E62=G62,L62,IF(AC6-(2*E62)=G62,L62,IF(AC6-(3*E62)=G62,L62,IF(AC6-(4*E62)=G62,L62,IF(AC6-(5*E62)=G62,L62,IF(AC6-(6*E62)=G62,L62,IF(AC6-(7*E62)=G62,L62,IF(AC6-(8*E62)=G62,L62,IF(AC6-(9*E62)=G62,L62,IF(AC6-(10*E62)=G62,L62,IF(AC6-(11*E62)=G62,L62,IF(AC6-(12*E62)=G62,L62,IF(AC6-(13*E62)=G62,L62,IF(AC6-(14*E62)=G62,L62,IF(AC6-(15*E62)=G62,L62,IF(AC6-(16*E62)=G62,L62,IF(AC6-(17*E62)=G62,L62,IF(AC6-(18*E62)=G62,L62,IF(AC6-(19*E62)=G62,L62,IF(AC6-(20*E62)=G62,L62,IF(AC6-(21*E62)=G62,L62,IF(AC6-(22*E62)=G62,L62,IF(AC6-(23*E62)=G62,L62,IF(AC6-(24*E62)=G62,L62,IF(AC6-(25*E62)=G62,L62,""))))))))))))))))))))))))))</f>
        <v/>
      </c>
      <c r="AD62" s="56" t="str">
        <f>IF(G62=AD6,L62,IF(AD6-E62=G62,L62,IF(AD6-(2*E62)=G62,L62,IF(AD6-(3*E62)=G62,L62,IF(AD6-(4*E62)=G62,L62,IF(AD6-(5*E62)=G62,L62,IF(AD6-(6*E62)=G62,L62,IF(AD6-(7*E62)=G62,L62,IF(AD6-(8*E62)=G62,L62,IF(AD6-(9*E62)=G62,L62,IF(AD6-(10*E62)=G62,L62,IF(AD6-(11*E62)=G62,L62,IF(AD6-(12*E62)=G62,L62,IF(AD6-(13*E62)=G62,L62,IF(AD6-(14*E62)=G62,L62,IF(AD6-(15*E62)=G62,L62,IF(AD6-(16*E62)=G62,L62,IF(AD6-(17*E62)=G62,L62,IF(AD6-(18*E62)=G62,L62,IF(AD6-(19*E62)=G62,L62,IF(AD6-(20*E62)=G62,L62,IF(AD6-(21*E62)=G62,L62,IF(AD6-(22*E62)=G62,L62,IF(AD6-(23*E62)=G62,L62,IF(AD6-(24*E62)=G62,L62,IF(AD6-(25*E62)=G62,L62,""))))))))))))))))))))))))))</f>
        <v/>
      </c>
      <c r="AE62" s="56" t="str">
        <f>IF(G62=AE6,L62,IF(AE6-E62=G62,L62,IF(AE6-(2*E62)=G62,L62,IF(AE6-(3*E62)=G62,L62,IF(AE6-(4*E62)=G62,L62,IF(AE6-(5*E62)=G62,L62,IF(AE6-(6*E62)=G62,L62,IF(AE6-(7*E62)=G62,L62,IF(AE6-(8*E62)=G62,L62,IF(AE6-(9*E62)=G62,L62,IF(AE6-(10*E62)=G62,L62,IF(AE6-(11*E62)=G62,L62,IF(AE6-(12*E62)=G62,L62,IF(AE6-(13*E62)=G62,L62,IF(AE6-(14*E62)=G62,L62,IF(AE6-(15*E62)=G62,L62,IF(AE6-(16*E62)=G62,L62,IF(AE6-(17*E62)=G62,L62,IF(AE6-(18*E62)=G62,L62,IF(AE6-(19*E62)=G62,L62,IF(AE6-(20*E62)=G62,L62,IF(AE6-(21*E62)=G62,L62,IF(AE6-(22*E62)=G62,L62,IF(AE6-(23*E62)=G62,L62,IF(AE6-(24*E62)=G62,L62,IF(AE6-(25*E62)=G62,L62,""))))))))))))))))))))))))))</f>
        <v/>
      </c>
      <c r="AF62" s="56" t="str">
        <f>IF(G62=AF6,L62,IF(AF6-E62=G62,L62,IF(AF6-(2*E62)=G62,L62,IF(AF6-(3*E62)=G62,L62,IF(AF6-(4*E62)=G62,L62,IF(AF6-(5*E62)=G62,L62,IF(AF6-(6*E62)=G62,L62,IF(AF6-(7*E62)=G62,L62,IF(AF6-(8*E62)=G62,L62,IF(AF6-(9*E62)=G62,L62,IF(AF6-(10*E62)=G62,L62,IF(AF6-(11*E62)=G62,L62,IF(AF6-(12*E62)=G62,L62,IF(AF6-(13*E62)=G62,L62,IF(AF6-(14*E62)=G62,L62,IF(AF6-(15*E62)=G62,L62,IF(AF6-(16*E62)=G62,L62,IF(AF6-(17*E62)=G62,L62,IF(AF6-(18*E62)=G62,L62,IF(AF6-(19*E62)=G62,L62,IF(AF6-(20*E62)=G62,L62,IF(AF6-(21*E62)=G62,L62,IF(AF6-(22*E62)=G62,L62,IF(AF6-(23*E62)=G62,L62,IF(AF6-(24*E62)=G62,L62,IF(AF6-(25*E62)=G62,L62,""))))))))))))))))))))))))))</f>
        <v/>
      </c>
      <c r="AG62" s="56" t="str">
        <f>IF(G62=AG6,L62,IF(AG6-E62=G62,L62,IF(AG6-(2*E62)=G62,L62,IF(AG6-(3*E62)=G62,L62,IF(AG6-(4*E62)=G62,L62,IF(AG6-(5*E62)=G62,L62,IF(AG6-(6*E62)=G62,L62,IF(AG6-(7*E62)=G62,L62,IF(AG6-(8*E62)=G62,L62,IF(AG6-(9*E62)=G62,L62,IF(AG6-(10*E62)=G62,L62,IF(AG6-(11*E62)=G62,L62,IF(AG6-(12*E62)=G62,L62,IF(AG6-(13*E62)=G62,L62,IF(AG6-(14*E62)=G62,L62,IF(AG6-(15*E62)=G62,L62,IF(AG6-(16*E62)=G62,L62,IF(AG6-(17*E62)=G62,L62,IF(AG6-(18*E62)=G62,L62,IF(AG6-(19*E62)=G62,L62,IF(AG6-(20*E62)=G62,L62,IF(AG6-(21*E62)=G62,L62,IF(AG6-(22*E62)=G62,L62,IF(AG6-(23*E62)=G62,L62,IF(AG6-(24*E62)=G62,L62,IF(AG6-(25*E62)=G62,L62,""))))))))))))))))))))))))))</f>
        <v/>
      </c>
      <c r="AH62" s="56" t="str">
        <f>IF(G62=AH6,L62,IF(AH6-E62=G62,L62,IF(AH6-(2*E62)=G62,L62,IF(AH6-(3*E62)=G62,L62,IF(AH6-(4*E62)=G62,L62,IF(AH6-(5*E62)=G62,L62,IF(AH6-(6*E62)=G62,L62,IF(AH6-(7*E62)=G62,L62,IF(AH6-(8*E62)=G62,L62,IF(AH6-(9*E62)=G62,L62,IF(AH6-(10*E62)=G62,L62,IF(AH6-(11*E62)=G62,L62,IF(AH6-(12*E62)=G62,L62,IF(AH6-(13*E62)=G62,L62,IF(AH6-(14*E62)=G62,L62,IF(AH6-(15*E62)=G62,L62,IF(AH6-(16*E62)=G62,L62,IF(AH6-(17*E62)=G62,L62,IF(AH6-(18*E62)=G62,L62,IF(AH6-(19*E62)=G62,L62,IF(AH6-(20*E62)=G62,L62,IF(AH6-(21*E62)=G62,L62,IF(AH6-(22*E62)=G62,L62,IF(AH6-(23*E62)=G62,L62,IF(AH6-(24*E62)=G62,L62,IF(AH6-(25*E62)=G62,L62,""))))))))))))))))))))))))))</f>
        <v/>
      </c>
      <c r="AI62" s="56" t="str">
        <f>IF(G62=AI6,L62,IF(AI6-E62=G62,L62,IF(AI6-(2*E62)=G62,L62,IF(AI6-(3*E62)=G62,L62,IF(AI6-(4*E62)=G62,L62,IF(AI6-(5*E62)=G62,L62,IF(AI6-(6*E62)=G62,L62,IF(AI6-(7*E62)=G62,L62,IF(AI6-(8*E62)=G62,L62,IF(AI6-(9*E62)=G62,L62,IF(AI6-(10*E62)=G62,L62,IF(AI6-(11*E62)=G62,L62,IF(AI6-(12*E62)=G62,L62,IF(AI6-(13*E62)=G62,L62,IF(AI6-(14*E62)=G62,L62,IF(AI6-(15*E62)=G62,L62,IF(AI6-(16*E62)=G62,L62,IF(AI6-(17*E62)=G62,L62,IF(AI6-(18*E62)=G62,L62,IF(AI6-(19*E62)=G62,L62,IF(AI6-(20*E62)=G62,L62,IF(AI6-(21*E62)=G62,L62,IF(AI6-(22*E62)=G62,L62,IF(AI6-(23*E62)=G62,L62,IF(AI6-(24*E62)=G62,L62,IF(AI6-(25*E62)=G62,L62,""))))))))))))))))))))))))))</f>
        <v/>
      </c>
      <c r="AJ62" s="62" t="str">
        <f>IF(G62=AJ6,L62,IF(AJ6-E62=G62,L62,IF(AJ6-(2*E62)=G62,L62,IF(AJ6-(3*E62)=G62,L62,IF(AJ6-(4*E62)=G62,L62,IF(AJ6-(5*E62)=G62,L62,IF(AJ6-(6*E62)=G62,L62,IF(AJ6-(7*E62)=G62,L62,IF(AJ6-(8*E62)=G62,L62,IF(AJ6-(9*E62)=G62,L62,IF(AJ6-(10*E62)=G62,L62,IF(AJ6-(11*E62)=G62,L62,IF(AJ6-(12*E62)=G62,L62,IF(AJ6-(13*E62)=G62,L62,IF(AJ6-(14*E62)=G62,L62,IF(AJ6-(15*E62)=G62,L62,IF(AJ6-(16*E62)=G62,L62,IF(AJ6-(17*E62)=G62,L62,IF(AJ6-(18*E62)=G62,L62,IF(AJ6-(19*E62)=G62,L62,IF(AJ6-(20*E62)=G62,L62,IF(AJ6-(21*E62)=G62,L62,IF(AJ6-(22*E62)=G62,L62,IF(AJ6-(23*E62)=G62,L62,IF(AJ6-(24*E62)=G62,L62,IF(AJ6-(25*E62)=G62,L62,""))))))))))))))))))))))))))</f>
        <v/>
      </c>
      <c r="AK62" s="56" t="str">
        <f>IF(G62=AK6,L62,IF(AK6-E62=G62,L62,IF(AK6-(2*E62)=G62,L62,IF(AK6-(3*E62)=G62,L62,IF(AK6-(4*E62)=G62,L62,IF(AK6-(5*E62)=G62,L62,IF(AK6-(6*E62)=G62,L62,IF(AK6-(7*E62)=G62,L62,IF(AK6-(8*E62)=G62,L62,IF(AK6-(9*E62)=G62,L62,IF(AK6-(10*E62)=G62,L62,IF(AK6-(11*E62)=G62,L62,IF(AK6-(12*E62)=G62,L62,IF(AK6-(13*E62)=G62,L62,IF(AK6-(14*E62)=G62,L62,IF(AK6-(15*E62)=G62,L62,IF(AK6-(16*E62)=G62,L62,IF(AK6-(17*E62)=G62,L62,IF(AK6-(18*E62)=G62,L62,IF(AK6-(19*E62)=G62,L62,IF(AK6-(20*E62)=G62,L62,IF(AK6-(21*E62)=G62,L62,IF(AK6-(22*E62)=G62,L62,IF(AK6-(23*E62)=G62,L62,IF(AK6-(24*E62)=G62,L62,IF(AK6-(25*E62)=G62,L62,""))))))))))))))))))))))))))</f>
        <v/>
      </c>
      <c r="AL62" s="56" t="str">
        <f>IF(G62=AL6,L62,IF(AL6-E62=G62,L62,IF(AL6-(2*E62)=G62,L62,IF(AL6-(3*E62)=G62,L62,IF(AL6-(4*E62)=G62,L62,IF(AL6-(5*E62)=G62,L62,IF(AL6-(6*E62)=G62,L62,IF(AL6-(7*E62)=G62,L62,IF(AL6-(8*E62)=G62,L62,IF(AL6-(9*E62)=G62,L62,IF(AL6-(10*E62)=G62,L62,IF(AL6-(11*E62)=G62,L62,IF(AL6-(12*E62)=G62,L62,IF(AL6-(13*E62)=G62,L62,IF(AL6-(14*E62)=G62,L62,IF(AL6-(15*E62)=G62,L62,IF(AL6-(16*E62)=G62,L62,IF(AL6-(17*E62)=G62,L62,IF(AL6-(18*E62)=G62,L62,IF(AL6-(19*E62)=G62,L62,IF(AL6-(20*E62)=G62,L62,IF(AL6-(21*E62)=G62,L62,IF(AL6-(22*E62)=G62,L62,IF(AL6-(23*E62)=G62,L62,IF(AL6-(24*E62)=G62,L62,IF(AL6-(25*E62)=G62,L62,""))))))))))))))))))))))))))</f>
        <v/>
      </c>
      <c r="AM62" s="56" t="str">
        <f>IF(G62=AM6,L62,IF(AM6-E62=G62,L62,IF(AM6-(2*E62)=G62,L62,IF(AM6-(3*E62)=G62,L62,IF(AM6-(4*E62)=G62,L62,IF(AM6-(5*E62)=G62,L62,IF(AM6-(6*E62)=G62,L62,IF(AM6-(7*E62)=G62,L62,IF(AM6-(8*E62)=G62,L62,IF(AM6-(9*E62)=G62,L62,IF(AM6-(10*E62)=G62,L62,IF(AM6-(11*E62)=G62,L62,IF(AM6-(12*E62)=G62,L62,IF(AM6-(13*E62)=G62,L62,IF(AM6-(14*E62)=G62,L62,IF(AM6-(15*E62)=G62,L62,IF(AM6-(16*E62)=G62,L62,IF(AM6-(17*E62)=G62,L62,IF(AM6-(18*E62)=G62,L62,IF(AM6-(19*E62)=G62,L62,IF(AM6-(20*E62)=G62,L62,IF(AM6-(21*E62)=G62,L62,IF(AM6-(22*E62)=G62,L62,IF(AM6-(23*E62)=G62,L62,IF(AM6-(24*E62)=G62,L62,IF(AM6-(25*E62)=G62,L62,""))))))))))))))))))))))))))</f>
        <v/>
      </c>
      <c r="AN62" s="62" t="str">
        <f>IF(G62=AN6,L62,IF(AN6-E62=G62,L62,IF(AN6-(2*E62)=G62,L62,IF(AN6-(3*E62)=G62,L62,IF(AN6-(4*E62)=G62,L62,IF(AN6-(5*E62)=G62,L62,IF(AN6-(6*E62)=G62,L62,IF(AN6-(7*E62)=G62,L62,IF(AN6-(8*E62)=G62,L62,IF(AN6-(9*E62)=G62,L62,IF(AN6-(10*E62)=G62,L62,IF(AN6-(11*E62)=G62,L62,IF(AN6-(12*E62)=G62,L62,IF(AN6-(13*E62)=G62,L62,IF(AN6-(14*E62)=G62,L62,IF(AN6-(15*E62)=G62,L62,IF(AN6-(16*E62)=G62,L62,IF(AN6-(17*E62)=G62,L62,IF(AN6-(18*E62)=G62,L62,IF(AN6-(19*E62)=G62,L62,IF(AN6-(20*E62)=G62,L62,IF(AN6-(21*E62)=G62,L62,IF(AN6-(22*E62)=G62,L62,IF(AN6-(23*E62)=G62,L62,IF(AN6-(24*E62)=G62,L62,IF(AN6-(25*E62)=G62,L62,""))))))))))))))))))))))))))</f>
        <v/>
      </c>
      <c r="AO62" s="56" t="str">
        <f>IF(G62=AO6,L62,IF(AO6-E62=G62,L62,IF(AO6-(2*E62)=G62,L62,IF(AO6-(3*E62)=G62,L62,IF(AO6-(4*E62)=G62,L62,IF(AO6-(5*E62)=G62,L62,IF(AO6-(6*E62)=G62,L62,IF(AO6-(7*E62)=G62,L62,IF(AO6-(8*E62)=G62,L62,IF(AO6-(9*E62)=G62,L62,IF(AO6-(10*E62)=G62,L62,IF(AO6-(11*E62)=G62,L62,IF(AO6-(12*E62)=G62,L62,IF(AO6-(13*E62)=G62,L62,IF(AO6-(14*E62)=G62,L62,IF(AO6-(15*E62)=G62,L62,IF(AO6-(16*E62)=G62,L62,IF(AO6-(17*E62)=G62,L62,IF(AO6-(18*E62)=G62,L62,IF(AO6-(19*E62)=G62,L62,IF(AO6-(20*E62)=G62,L62,IF(AO6-(21*E62)=G62,L62,IF(AO6-(22*E62)=G62,L62,IF(AO6-(23*E62)=G62,L62,IF(AO6-(24*E62)=G62,L62,IF(AO6-(25*E62)=G62,L62,""))))))))))))))))))))))))))</f>
        <v/>
      </c>
      <c r="AP62" s="56" t="str">
        <f>IF(G62=AP6,L62,IF(AP6-E62=G62,L62,IF(AP6-(2*E62)=G62,L62,IF(AP6-(3*E62)=G62,L62,IF(AP6-(4*E62)=G62,L62,IF(AP6-(5*E62)=G62,L62,IF(AP6-(6*E62)=G62,L62,IF(AP6-(7*E62)=G62,L62,IF(AP6-(8*E62)=G62,L62,IF(AP6-(9*E62)=G62,L62,IF(AP6-(10*E62)=G62,L62,IF(AP6-(11*E62)=G62,L62,IF(AP6-(12*E62)=G62,L62,IF(AP6-(13*E62)=G62,L62,IF(AP6-(14*E62)=G62,L62,IF(AP6-(15*E62)=G62,L62,IF(AP6-(16*E62)=G62,L62,IF(AP6-(17*E62)=G62,L62,IF(AP6-(18*E62)=G62,L62,IF(AP6-(19*E62)=G62,L62,IF(AP6-(20*E62)=G62,L62,IF(AP6-(21*E62)=G62,L62,IF(AP6-(22*E62)=G62,L62,IF(AP6-(23*E62)=G62,L62,IF(AP6-(24*E62)=G62,L62,IF(AP6-(25*E62)=G62,L62,""))))))))))))))))))))))))))</f>
        <v/>
      </c>
      <c r="AQ62" s="56" t="str">
        <f>IF(G62=AQ6,L62,IF(AQ6-E62=G62,L62,IF(AQ6-(2*E62)=G62,L62,IF(AQ6-(3*E62)=G62,L62,IF(AQ6-(4*E62)=G62,L62,IF(AQ6-(5*E62)=G62,L62,IF(AQ6-(6*E62)=G62,L62,IF(AQ6-(7*E62)=G62,L62,IF(AQ6-(8*E62)=G62,L62,IF(AQ6-(9*E62)=G62,L62,IF(AQ6-(10*E62)=G62,L62,IF(AQ6-(11*E62)=G62,L62,IF(AQ6-(12*E62)=G62,L62,IF(AQ6-(13*E62)=G62,L62,IF(AQ6-(14*E62)=G62,L62,IF(AQ6-(15*E62)=G62,L62,IF(AQ6-(16*E62)=G62,L62,IF(AQ6-(17*E62)=G62,L62,IF(AQ6-(18*E62)=G62,L62,IF(AQ6-(19*E62)=G62,L62,IF(AQ6-(20*E62)=G62,L62,IF(AQ6-(21*E62)=G62,L62,IF(AQ6-(22*E62)=G62,L62,IF(AQ6-(23*E62)=G62,L62,IF(AQ6-(24*E62)=G62,L62,IF(AQ6-(25*E62)=G62,L62,""))))))))))))))))))))))))))</f>
        <v/>
      </c>
      <c r="AR62" s="56">
        <f>IF(G62=AR6,L62,IF(AR6-E62=G62,L62,IF(AR6-(2*E62)=G62,L62,IF(AR6-(3*E62)=G62,L62,IF(AR6-(4*E62)=G62,L62,IF(AR6-(5*E62)=G62,L62,IF(AR6-(6*E62)=G62,L62,IF(AR6-(7*E62)=G62,L62,IF(AR6-(8*E62)=G62,L62,IF(AR6-(9*E62)=G62,L62,IF(AR6-(10*E62)=G62,L62,IF(AR6-(11*E62)=G62,L62,IF(AR6-(12*E62)=G62,L62,IF(AR6-(13*E62)=G62,L62,IF(AR6-(14*E62)=G62,L62,IF(AR6-(15*E62)=G62,L62,IF(AR6-(16*E62)=G62,L62,IF(AR6-(17*E62)=G62,L62,IF(AR6-(18*E62)=G62,L62,IF(AR6-(19*E62)=G62,L62,IF(AR6-(20*E62)=G62,L62,IF(AR6-(21*E62)=G62,L62,IF(AR6-(22*E62)=G62,L62,IF(AR6-(23*E62)=G62,L62,IF(AR6-(24*E62)=G62,L62,IF(AR6-(25*E62)=G62,L62,""))))))))))))))))))))))))))</f>
        <v>8500</v>
      </c>
      <c r="AS62" s="56" t="str">
        <f>IF(G62=AS6,L62,IF(AS6-E62=G62,L62,IF(AS6-(2*E62)=G62,L62,IF(AS6-(3*E62)=G62,L62,IF(AS6-(4*E62)=G62,L62,IF(AS6-(5*E62)=G62,L62,IF(AS6-(6*E62)=G62,L62,IF(AS6-(7*E62)=G62,L62,IF(AS6-(8*E62)=G62,L62,IF(AS6-(9*E62)=G62,L62,IF(AS6-(10*E62)=G62,L62,IF(AS6-(11*E62)=G62,L62,IF(AS6-(12*E62)=G62,L62,IF(AS6-(13*E62)=G62,L62,IF(AS6-(14*E62)=G62,L62,IF(AS6-(15*E62)=G62,L62,IF(AS6-(16*E62)=G62,L62,IF(AS6-(17*E62)=G62,L62,IF(AS6-(18*E62)=G62,L62,IF(AS6-(19*E62)=G62,L62,IF(AS6-(20*E62)=G62,L62,IF(AS6-(21*E62)=G62,L62,IF(AS6-(22*E62)=G62,L62,IF(AS6-(23*E62)=G62,L62,IF(AS6-(24*E62)=G62,L62,IF(AS6-(25*E62)=G62,L62,""))))))))))))))))))))))))))</f>
        <v/>
      </c>
      <c r="AT62" s="56" t="str">
        <f>IF(G62=AT6,L62,IF(AT6-E62=G62,L62,IF(AT6-(2*E62)=G62,L62,IF(AT6-(3*E62)=G62,L62,IF(AT6-(4*E62)=G62,L62,IF(AT6-(5*E62)=G62,L62,IF(AT6-(6*E62)=G62,L62,IF(AT6-(7*E62)=G62,L62,IF(AT6-(8*E62)=G62,L62,IF(AT6-(9*E62)=G62,L62,IF(AT6-(10*E62)=G62,L62,IF(AT6-(11*E62)=G62,L62,IF(AT6-(12*E62)=G62,L62,IF(AT6-(13*E62)=G62,L62,IF(AT6-(14*E62)=G62,L62,IF(AT6-(15*E62)=G62,L62,IF(AT6-(16*E62)=G62,L62,IF(AT6-(17*E62)=G62,L62,IF(AT6-(18*E62)=G62,L62,IF(AT6-(19*E62)=G62,L62,IF(AT6-(20*E62)=G62,L62,IF(AT6-(21*E62)=G62,L62,IF(AT6-(22*E62)=G62,L62,IF(AT6-(23*E62)=G62,L62,IF(AT6-(24*E62)=G62,L62,IF(AT6-(25*E62)=G62,L62,""))))))))))))))))))))))))))</f>
        <v/>
      </c>
      <c r="AU62" s="56" t="str">
        <f>IF(G62=AU6,L62,IF(AU6-E62=G62,L62,IF(AU6-(2*E62)=G62,L62,IF(AU6-(3*E62)=G62,L62,IF(AU6-(4*E62)=G62,L62,IF(AU6-(5*E62)=G62,L62,IF(AU6-(6*E62)=G62,L62,IF(AU6-(7*E62)=G62,L62,IF(AU6-(8*E62)=G62,L62,IF(AU6-(9*E62)=G62,L62,IF(AU6-(10*E62)=G62,L62,IF(AU6-(11*E62)=G62,L62,IF(AU6-(12*E62)=G62,L62,IF(AU6-(13*E62)=G62,L62,IF(AU6-(14*E62)=G62,L62,IF(AU6-(15*E62)=G62,L62,IF(AU6-(16*E62)=G62,L62,IF(AU6-(17*E62)=G62,L62,IF(AU6-(18*E62)=G62,L62,IF(AU6-(19*E62)=G62,L62,IF(AU6-(20*E62)=G62,L62,IF(AU6-(21*E62)=G62,L62,IF(AU6-(22*E62)=G62,L62,IF(AU6-(23*E62)=G62,L62,IF(AU6-(24*E62)=G62,L62,IF(AU6-(25*E62)=G62,L62,""))))))))))))))))))))))))))</f>
        <v/>
      </c>
      <c r="AV62" s="56" t="str">
        <f>IF(G62=AV6,L62,IF(AV6-E62=G62,L62,IF(AV6-(2*E62)=G62,L62,IF(AV6-(3*E62)=G62,L62,IF(AV6-(4*E62)=G62,L62,IF(AV6-(5*E62)=G62,L62,IF(AV6-(6*E62)=G62,L62,IF(AV6-(7*E62)=G62,L62,IF(AV6-(8*E62)=G62,L62,IF(AV6-(9*E62)=G62,L62,IF(AV6-(10*E62)=G62,L62,IF(AV6-(11*E62)=G62,L62,IF(AV6-(12*E62)=G62,L62,IF(AV6-(13*E62)=G62,L62,IF(AV6-(14*E62)=G62,L62,IF(AV6-(15*E62)=G62,L62,IF(AV6-(16*E62)=G62,L62,IF(AV6-(17*E62)=G62,L62,IF(AV6-(18*E62)=G62,L62,IF(AV6-(19*E62)=G62,L62,IF(AV6-(20*E62)=G62,L62,IF(AV6-(21*E62)=G62,L62,IF(AV6-(22*E62)=G62,L62,IF(AV6-(23*E62)=G62,L62,IF(AV6-(24*E62)=G62,L62,IF(AV6-(25*E62)=G62,L62,""))))))))))))))))))))))))))</f>
        <v/>
      </c>
      <c r="AW62" s="56" t="str">
        <f>IF(G62=AW6,L62,IF(AW6-E62=G62,L62,IF(AW6-(2*E62)=G62,L62,IF(AW6-(3*E62)=G62,L62,IF(AW6-(4*E62)=G62,L62,IF(AW6-(5*E62)=G62,L62,IF(AW6-(6*E62)=G62,L62,IF(AW6-(7*E62)=G62,L62,IF(AW6-(8*E62)=G62,L62,IF(AW6-(9*E62)=G62,L62,IF(AW6-(10*E62)=G62,L62,IF(AW6-(11*E62)=G62,L62,IF(AW6-(12*E62)=G62,L62,IF(AW6-(13*E62)=G62,L62,IF(AW6-(14*E62)=G62,L62,IF(AW6-(15*E62)=G62,L62,IF(AW6-(16*E62)=G62,L62,IF(AW6-(17*E62)=G62,L62,IF(AW6-(18*E62)=G62,L62,IF(AW6-(19*E62)=G62,L62,IF(AW6-(20*E62)=G62,L62,IF(AW6-(21*E62)=G62,L62,IF(AW6-(22*E62)=G62,L62,IF(AW6-(23*E62)=G62,L62,IF(AW6-(24*E62)=G62,L62,IF(AW6-(25*E62)=G62,L62,""))))))))))))))))))))))))))</f>
        <v/>
      </c>
      <c r="AX62" s="56" t="str">
        <f>IF(G62=AX6,L62,IF(AX6-E62=G62,L62,IF(AX6-(2*E62)=G62,L62,IF(AX6-(3*E62)=G62,L62,IF(AX6-(4*E62)=G62,L62,IF(AX6-(5*E62)=G62,L62,IF(AX6-(6*E62)=G62,L62,IF(AX6-(7*E62)=G62,L62,IF(AX6-(8*E62)=G62,L62,IF(AX6-(9*E62)=G62,L62,IF(AX6-(10*E62)=G62,L62,IF(AX6-(11*E62)=G62,L62,IF(AX6-(12*E62)=G62,L62,IF(AX6-(13*E62)=G62,L62,IF(AX6-(14*E62)=G62,L62,IF(AX6-(15*E62)=G62,L62,IF(AX6-(16*E62)=G62,L62,IF(AX6-(17*E62)=G62,L62,IF(AX6-(18*E62)=G62,L62,IF(AX6-(19*E62)=G62,L62,IF(AX6-(20*E62)=G62,L62,IF(AX6-(21*E62)=G62,L62,IF(AX6-(22*E62)=G62,L62,IF(AX6-(23*E62)=G62,L62,IF(AX6-(24*E62)=G62,L62,IF(AX6-(25*E62)=G62,L62,""))))))))))))))))))))))))))</f>
        <v/>
      </c>
      <c r="AY62" s="56" t="str">
        <f>IF(G62=AY6,L62,IF(AY6-E62=G62,L62,IF(AY6-(2*E62)=G62,L62,IF(AY6-(3*E62)=G62,L62,IF(AY6-(4*E62)=G62,L62,IF(AY6-(5*E62)=G62,L62,IF(AY6-(6*E62)=G62,L62,IF(AY6-(7*E62)=G62,L62,IF(AY6-(8*E62)=G62,L62,IF(AY6-(9*E62)=G62,L62,IF(AY6-(10*E62)=G62,L62,IF(AY6-(11*E62)=G62,L62,IF(AY6-(12*E62)=G62,L62,IF(AY6-(13*E62)=G62,L62,IF(AY6-(14*E62)=G62,L62,IF(AY6-(15*E62)=G62,L62,IF(AY6-(16*E62)=G62,L62,IF(AY6-(17*E62)=G62,L62,IF(AY6-(18*E62)=G62,L62,IF(AY6-(19*E62)=G62,L62,IF(AY6-(20*E62)=G62,L62,IF(AY6-(21*E62)=G62,L62,IF(AY6-(22*E62)=G62,L62,IF(AY6-(23*E62)=G62,L62,IF(AY6-(24*E62)=G62,L62,IF(AY6-(25*E62)=G62,L62,""))))))))))))))))))))))))))</f>
        <v/>
      </c>
      <c r="AZ62" s="56" t="str">
        <f>IF(G62=AZ6,L62,IF(AZ6-E62=G62,L62,IF(AZ6-(2*E62)=G62,L62,IF(AZ6-(3*E62)=G62,L62,IF(AZ6-(4*E62)=G62,L62,IF(AZ6-(5*E62)=G62,L62,IF(AZ6-(6*E62)=G62,L62,IF(AZ6-(7*E62)=G62,L62,IF(AZ6-(8*E62)=G62,L62,IF(AZ6-(9*E62)=G62,L62,IF(AZ6-(10*E62)=G62,L62,IF(AZ6-(11*E62)=G62,L62,IF(AZ6-(12*E62)=G62,L62,IF(AZ6-(13*E62)=G62,L62,IF(AZ6-(14*E62)=G62,L62,IF(AZ6-(15*E62)=G62,L62,IF(AZ6-(16*E62)=G62,L62,IF(AZ6-(17*E62)=G62,L62,IF(AZ6-(18*E62)=G62,L62,IF(AZ6-(19*E62)=G62,L62,IF(AZ6-(20*E62)=G62,L62,IF(AZ6-(21*E62)=G62,L62,IF(AZ6-(22*E62)=G62,L62,IF(AZ6-(23*E62)=G62,L62,IF(AZ6-(24*E62)=G62,L62,IF(AZ6-(25*E62)=G62,L62,""))))))))))))))))))))))))))</f>
        <v/>
      </c>
      <c r="BA62" s="56" t="str">
        <f>IF(G62=BA6,L62,IF(BA6-E62=G62,L62,IF(BA6-(2*E62)=G62,L62,IF(BA6-(3*E62)=G62,L62,IF(BA6-(4*E62)=G62,L62,IF(BA6-(5*E62)=G62,L62,IF(BA6-(6*E62)=G62,L62,IF(BA6-(7*E62)=G62,L62,IF(BA6-(8*E62)=G62,L62,IF(BA6-(9*E62)=G62,L62,IF(BA6-(10*E62)=G62,L62,IF(BA6-(11*E62)=G62,L62,IF(BA6-(12*E62)=G62,L62,IF(BA6-(13*E62)=G62,L62,IF(BA6-(14*E62)=G62,L62,IF(BA6-(15*E62)=G62,L62,IF(BA6-(16*E62)=G62,L62,IF(BA6-(17*E62)=G62,L62,IF(BA6-(18*E62)=G62,L62,IF(BA6-(19*E62)=G62,L62,IF(BA6-(20*E62)=G62,L62,IF(BA6-(21*E62)=G62,L62,IF(BA6-(22*E62)=G62,L62,IF(BA6-(23*E62)=G62,L62,IF(BA6-(24*E62)=G62,L62,IF(BA6-(25*E62)=G62,L62,""))))))))))))))))))))))))))</f>
        <v/>
      </c>
      <c r="BB62" s="56" t="str">
        <f>IF(G62=BB6,L62,IF(BB6-E62=G62,L62,IF(BB6-(2*E62)=G62,L62,IF(BB6-(3*E62)=G62,L62,IF(BB6-(4*E62)=G62,L62,IF(BB6-(5*E62)=G62,L62,IF(BB6-(6*E62)=G62,L62,IF(BB6-(7*E62)=G62,L62,IF(BB6-(8*E62)=G62,L62,IF(BB6-(9*E62)=G62,L62,IF(BB6-(10*E62)=G62,L62,IF(BB6-(11*E62)=G62,L62,IF(BB6-(12*E62)=G62,L62,IF(BB6-(13*E62)=G62,L62,IF(BB6-(14*E62)=G62,L62,IF(BB6-(15*E62)=G62,L62,IF(BB6-(16*E62)=G62,L62,IF(BB6-(17*E62)=G62,L62,IF(BB6-(18*E62)=G62,L62,IF(BB6-(19*E62)=G62,L62,IF(BB6-(20*E62)=G62,L62,IF(BB6-(21*E62)=G62,L62,IF(BB6-(22*E62)=G62,L62,IF(BB6-(23*E62)=G62,L62,IF(BB6-(24*E62)=G62,L62,IF(BB6-(25*E62)=G62,L62,""))))))))))))))))))))))))))</f>
        <v/>
      </c>
      <c r="BC62" s="56" t="str">
        <f>IF(G62=BC6,L62,IF(BC6-E62=G62,L62,IF(BC6-(2*E62)=G62,L62,IF(BC6-(3*E62)=G62,L62,IF(BC6-(4*E62)=G62,L62,IF(BC6-(5*E62)=G62,L62,IF(BC6-(6*E62)=G62,L62,IF(BC6-(7*E62)=G62,L62,IF(BC6-(8*E62)=G62,L62,IF(BC6-(9*E62)=G62,L62,IF(BC6-(10*E62)=G62,L62,IF(BC6-(11*E62)=G62,L62,IF(BC6-(12*E62)=G62,L62,IF(BC6-(13*E62)=G62,L62,IF(BC6-(14*E62)=G62,L62,IF(BC6-(15*E62)=G62,L62,IF(BC6-(16*E62)=G62,L62,IF(BC6-(17*E62)=G62,L62,IF(BC6-(18*E62)=G62,L62,IF(BC6-(19*E62)=G62,L62,IF(BC6-(20*E62)=G62,L62,IF(BC6-(21*E62)=G62,L62,IF(BC6-(22*E62)=G62,L62,IF(BC6-(23*E62)=G62,L62,IF(BC6-(24*E62)=G62,L62,IF(BC6-(25*E62)=G62,L62,""))))))))))))))))))))))))))</f>
        <v/>
      </c>
      <c r="BD62" s="56" t="str">
        <f>IF(G62=BD6,L62,IF(BD6-E62=G62,L62,IF(BD6-(2*E62)=G62,L62,IF(BD6-(3*E62)=G62,L62,IF(BD6-(4*E62)=G62,L62,IF(BD6-(5*E62)=G62,L62,IF(BD6-(6*E62)=G62,L62,IF(BD6-(7*E62)=G62,L62,IF(BD6-(8*E62)=G62,L62,IF(BD6-(9*E62)=G62,L62,IF(BD6-(10*E62)=G62,L62,IF(BD6-(11*E62)=G62,L62,IF(BD6-(12*E62)=G62,L62,IF(BD6-(13*E62)=G62,L62,IF(BD6-(14*E62)=G62,L62,IF(BD6-(15*E62)=G62,L62,IF(BD6-(16*E62)=G62,L62,IF(BD6-(17*E62)=G62,L62,IF(BD6-(18*E62)=G62,L62,IF(BD6-(19*E62)=G62,L62,IF(BD6-(20*E62)=G62,L62,IF(BD6-(21*E62)=G62,L62,IF(BD6-(22*E62)=G62,L62,IF(BD6-(23*E62)=G62,L62,IF(BD6-(24*E62)=G62,L62,IF(BD6-(25*E62)=G62,L62,""))))))))))))))))))))))))))</f>
        <v/>
      </c>
      <c r="BE62" s="56" t="str">
        <f>IF(G62=BE6,L62,IF(BE6-E62=G62,L62,IF(BE6-(2*E62)=G62,L62,IF(BE6-(3*E62)=G62,L62,IF(BE6-(4*E62)=G62,L62,IF(BE6-(5*E62)=G62,L62,IF(BE6-(6*E62)=G62,L62,IF(BE6-(7*E62)=G62,L62,IF(BE6-(8*E62)=G62,L62,IF(BE6-(9*E62)=G62,L62,IF(BE6-(10*E62)=G62,L62,IF(BE6-(11*E62)=G62,L62,IF(BE6-(12*E62)=G62,L62,IF(BE6-(13*E62)=G62,L62,IF(BE6-(14*E62)=G62,L62,IF(BE6-(15*E62)=G62,L62,IF(BE6-(16*E62)=G62,L62,IF(BE6-(17*E62)=G62,L62,IF(BE6-(18*E62)=G62,L62,IF(BE6-(19*E62)=G62,L62,IF(BE6-(20*E62)=G62,L62,IF(BE6-(21*E62)=G62,L62,IF(BE6-(22*E62)=G62,L62,IF(BE6-(23*E62)=G62,L62,IF(BE6-(24*E62)=G62,L62,IF(BE6-(25*E62)=G62,L62,""))))))))))))))))))))))))))</f>
        <v/>
      </c>
      <c r="BF62" s="56" t="str">
        <f>IF(G62=BF6,L62,IF(BF6-E62=G62,L62,IF(BF6-(2*E62)=G62,L62,IF(BF6-(3*E62)=G62,L62,IF(BF6-(4*E62)=G62,L62,IF(BF6-(5*E62)=G62,L62,IF(BF6-(6*E62)=G62,L62,IF(BF6-(7*E62)=G62,L62,IF(BF6-(8*E62)=G62,L62,IF(BF6-(9*E62)=G62,L62,IF(BF6-(10*E62)=G62,L62,IF(BF6-(11*E62)=G62,L62,IF(BF6-(12*E62)=G62,L62,IF(BF6-(13*E62)=G62,L62,IF(BF6-(14*E62)=G62,L62,IF(BF6-(15*E62)=G62,L62,IF(BF6-(16*E62)=G62,L62,IF(BF6-(17*E62)=G62,L62,IF(BF6-(18*E62)=G62,L62,IF(BF6-(19*E62)=G62,L62,IF(BF6-(20*E62)=G62,L62,IF(BF6-(21*E62)=G62,L62,IF(BF6-(22*E62)=G62,L62,IF(BF6-(23*E62)=G62,L62,IF(BF6-(24*E62)=G62,L62,IF(BF6-(25*E62)=G62,L62,""))))))))))))))))))))))))))</f>
        <v/>
      </c>
      <c r="BG62" s="56" t="str">
        <f>IF(G62=BG6,L62,IF(BG6-E62=G62,L62,IF(BG6-(2*E62)=G62,L62,IF(BG6-(3*E62)=G62,L62,IF(BG6-(4*E62)=G62,L62,IF(BG6-(5*E62)=G62,L62,IF(BG6-(6*E62)=G62,L62,IF(BG6-(7*E62)=G62,L62,IF(BG6-(8*E62)=G62,L62,IF(BG6-(9*E62)=G62,L62,IF(BG6-(10*E62)=G62,L62,IF(BG6-(11*E62)=G62,L62,IF(BG6-(12*E62)=G62,L62,IF(BG6-(13*E62)=G62,L62,IF(BG6-(14*E62)=G62,L62,IF(BG6-(15*E62)=G62,L62,IF(BG6-(16*E62)=G62,L62,IF(BG6-(17*E62)=G62,L62,IF(BG6-(18*E62)=G62,L62,IF(BG6-(19*E62)=G62,L62,IF(BG6-(20*E62)=G62,L62,IF(BG6-(21*E62)=G62,L62,IF(BG6-(22*E62)=G62,L62,IF(BG6-(23*E62)=G62,L62,IF(BG6-(24*E62)=G62,L62,IF(BG6-(25*E62)=G62,L62,""))))))))))))))))))))))))))</f>
        <v/>
      </c>
      <c r="BH62" s="56" t="str">
        <f>IF(G62=BH6,L62,IF(BH6-E62=G62,L62,IF(BH6-(2*E62)=G62,L62,IF(BH6-(3*E62)=G62,L62,IF(BH6-(4*E62)=G62,L62,IF(BH6-(5*E62)=G62,L62,IF(BH6-(6*E62)=G62,L62,IF(BH6-(7*E62)=G62,L62,IF(BH6-(8*E62)=G62,L62,IF(BH6-(9*E62)=G62,L62,IF(BH6-(10*E62)=G62,L62,IF(BH6-(11*E62)=G62,L62,IF(BH6-(12*E62)=G62,L62,IF(BH6-(13*E62)=G62,L62,IF(BH6-(14*E62)=G62,L62,IF(BH6-(15*E62)=G62,L62,IF(BH6-(16*E62)=G62,L62,IF(BH6-(17*E62)=G62,L62,IF(BH6-(18*E62)=G62,L62,IF(BH6-(19*E62)=G62,L62,IF(BH6-(20*E62)=G62,L62,IF(BH6-(21*E62)=G62,L62,IF(BH6-(22*E62)=G62,L62,IF(BH6-(23*E62)=G62,L62,IF(BH6-(24*E62)=G62,L62,IF(BH6-(25*E62)=G62,L62,""))))))))))))))))))))))))))</f>
        <v/>
      </c>
      <c r="BI62" s="56" t="str">
        <f>IF(G62=BI6,L62,IF(BI6-E62=G62,L62,IF(BI6-(2*E62)=G62,L62,IF(BI6-(3*E62)=G62,L62,IF(BI6-(4*E62)=G62,L62,IF(BI6-(5*E62)=G62,L62,IF(BI6-(6*E62)=G62,L62,IF(BI6-(7*E62)=G62,L62,IF(BI6-(8*E62)=G62,L62,IF(BI6-(9*E62)=G62,L62,IF(BI6-(10*E62)=G62,L62,IF(BI6-(11*E62)=G62,L62,IF(BI6-(12*E62)=G62,L62,IF(BI6-(13*E62)=G62,L62,IF(BI6-(14*E62)=G62,L62,IF(BI6-(15*E62)=G62,L62,IF(BI6-(16*E62)=G62,L62,IF(BI6-(17*E62)=G62,L62,IF(BI6-(18*E62)=G62,L62,IF(BI6-(19*E62)=G62,L62,IF(BI6-(20*E62)=G62,L62,IF(BI6-(21*E62)=G62,L62,IF(BI6-(22*E62)=G62,L62,IF(BI6-(23*E62)=G62,L62,IF(BI6-(24*E62)=G62,L62,IF(BI6-(25*E62)=G62,L62,""))))))))))))))))))))))))))</f>
        <v/>
      </c>
      <c r="BJ62" s="56" t="str">
        <f>IF(G62=BJ6,L62,IF(BJ6-E62=G62,L62,IF(BJ6-(2*E62)=G62,L62,IF(BJ6-(3*E62)=G62,L62,IF(BJ6-(4*E62)=G62,L62,IF(BJ6-(5*E62)=G62,L62,IF(BJ6-(6*E62)=G62,L62,IF(BJ6-(7*E62)=G62,L62,IF(BJ6-(8*E62)=G62,L62,IF(BJ6-(9*E62)=G62,L62,IF(BJ6-(10*E62)=G62,L62,IF(BJ6-(11*E62)=G62,L62,IF(BJ6-(12*E62)=G62,L62,IF(BJ6-(13*E62)=G62,L62,IF(BJ6-(14*E62)=G62,L62,IF(BJ6-(15*E62)=G62,L62,IF(BJ6-(16*E62)=G62,L62,IF(BJ6-(17*E62)=G62,L62,IF(BJ6-(18*E62)=G62,L62,IF(BJ6-(19*E62)=G62,L62,IF(BJ6-(20*E62)=G62,L62,IF(BJ6-(21*E62)=G62,L62,IF(BJ6-(22*E62)=G62,L62,IF(BJ6-(23*E62)=G62,L62,IF(BJ6-(24*E62)=G62,L62,IF(BJ6-(25*E62)=G62,L62,""))))))))))))))))))))))))))</f>
        <v/>
      </c>
      <c r="BK62" s="56" t="str">
        <f>IF(G62=BK6,L62,IF(BK6-E62=G62,L62,IF(BK6-(2*E62)=G62,L62,IF(BK6-(3*E62)=G62,L62,IF(BK6-(4*E62)=G62,L62,IF(BK6-(5*E62)=G62,L62,IF(BK6-(6*E62)=G62,L62,IF(BK6-(7*E62)=G62,L62,IF(BK6-(8*E62)=G62,L62,IF(BK6-(9*E62)=G62,L62,IF(BK6-(10*E62)=G62,L62,IF(BK6-(11*E62)=G62,L62,IF(BK6-(12*E62)=G62,L62,IF(BK6-(13*E62)=G62,L62,IF(BK6-(14*E62)=G62,L62,IF(BK6-(15*E62)=G62,L62,IF(BK6-(16*E62)=G62,L62,IF(BK6-(17*E62)=G62,L62,IF(BK6-(18*E62)=G62,L62,IF(BK6-(19*E62)=G62,L62,IF(BK6-(20*E62)=G62,L62,IF(BK6-(21*E62)=G62,L62,IF(BK6-(22*E62)=G62,L62,IF(BK6-(23*E62)=G62,L62,IF(BK6-(24*E62)=G62,L62,IF(BK6-(25*E62)=G62,L62,""))))))))))))))))))))))))))</f>
        <v/>
      </c>
      <c r="BL62" s="56" t="str">
        <f>IF(G62=BL6,L62,IF(BL6-E62=G62,L62,IF(BL6-(2*E62)=G62,L62,IF(BL6-(3*E62)=G62,L62,IF(BL6-(4*E62)=G62,L62,IF(BL6-(5*E62)=G62,L62,IF(BL6-(6*E62)=G62,L62,IF(BL6-(7*E62)=G62,L62,IF(BL6-(8*E62)=G62,L62,IF(BL6-(9*E62)=G62,L62,IF(BL6-(10*E62)=G62,L62,IF(BL6-(11*E62)=G62,L62,IF(BL6-(12*E62)=G62,L62,IF(BL6-(13*E62)=G62,L62,IF(BL6-(14*E62)=G62,L62,IF(BL6-(15*E62)=G62,L62,IF(BL6-(16*E62)=G62,L62,IF(BL6-(17*E62)=G62,L62,IF(BL6-(18*E62)=G62,L62,IF(BL6-(19*E62)=G62,L62,IF(BL6-(20*E62)=G62,L62,IF(BL6-(21*E62)=G62,L62,IF(BL6-(22*E62)=G62,L62,IF(BL6-(23*E62)=G62,L62,IF(BL6-(24*E62)=G62,L62,IF(BL6-(25*E62)=G62,L62,""))))))))))))))))))))))))))</f>
        <v/>
      </c>
      <c r="BM62" s="57" t="str">
        <f>IF(G62=BM6,L62,IF(BM6-E62=G62,L62,IF(BM6-(2*E62)=G62,L62,IF(BM6-(3*E62)=G62,L62,IF(BM6-(4*E62)=G62,L62,IF(BM6-(5*E62)=G62,L62,IF(BM6-(6*E62)=G62,L62,IF(BM6-(7*E62)=G62,L62,IF(BM6-(8*E62)=G62,L62,IF(BM6-(9*E62)=G62,L62,IF(BM6-(10*E62)=G62,L62,IF(BM6-(11*E62)=G62,L62,IF(BM6-(12*E62)=G62,L62,IF(BM6-(13*E62)=G62,L62,IF(BM6-(14*E62)=G62,L62,IF(BM6-(15*E62)=G62,L62,IF(BM6-(16*E62)=G62,L62,IF(BM6-(17*E62)=G62,L62,IF(BM6-(18*E62)=G62,L62,IF(BM6-(19*E62)=G62,L62,IF(BM6-(20*E62)=G62,L62,IF(BM6-(21*E62)=G62,L62,IF(BM6-(22*E62)=G62,L62,IF(BM6-(23*E62)=G62,L62,IF(BM6-(24*E62)=G62,L62,IF(BM6-(25*E62)=G62,L62,""))))))))))))))))))))))))))</f>
        <v/>
      </c>
    </row>
    <row r="63" spans="1:65" x14ac:dyDescent="0.3">
      <c r="A63" s="1"/>
      <c r="B63" s="7" t="s">
        <v>27</v>
      </c>
      <c r="C63" s="50" t="s">
        <v>54</v>
      </c>
      <c r="D63" s="6" t="s">
        <v>54</v>
      </c>
      <c r="E63" s="6">
        <v>8</v>
      </c>
      <c r="F63" s="72">
        <v>2017</v>
      </c>
      <c r="G63" s="46">
        <f t="shared" si="12"/>
        <v>2025</v>
      </c>
      <c r="H63" s="28" t="s">
        <v>86</v>
      </c>
      <c r="I63" s="28">
        <f>BL100</f>
        <v>34</v>
      </c>
      <c r="J63" s="28">
        <v>14252</v>
      </c>
      <c r="K63" s="28">
        <v>700</v>
      </c>
      <c r="L63" s="91">
        <f t="shared" si="13"/>
        <v>23.8</v>
      </c>
      <c r="M63" s="30"/>
      <c r="O63" s="55" t="str">
        <f>IF(G63=O6,L63,IF(O6-E63=G63,L63,IF(O6-(2*E63)=G63,L63,IF(O6-(3*E63)=G63,L63,IF(O6-(4*E63)=G63,L63,IF(O6-(5*E63)=G63,L63,IF(O6-(6*E63)=G63,L63,IF(O6-(7*E63)=G63,L63,IF(O6-(8*E63)=G63,L63,IF(O6-(9*E63)=G63,L63,IF(O6-(10*E63)=G63,L63,IF(O6-(11*E63)=G63,L63,IF(O6-(12*E63)=G63,L63,IF(O6-(13*E63)=G63,L63,IF(O6-(14*E63)=G63,L63,IF(O6-(15*E63)=G63,L63,IF(O6-(16*E63)=G63,L63,IF(O6-(17*E63)=G63,L63,IF(O6-(18*E63)=G63,L63,IF(O6-(19*E63)=G63,L63,IF(O6-(20*E63)=G63,L63,IF(O6-(21*E63)=G63,L63,IF(O6-(22*E63)=G63,L63,IF(O6-(23*E63)=G63,L63,IF(O6-(24*E63)=G63,L63,IF(O6-(25*E63)=G63,L63,""))))))))))))))))))))))))))</f>
        <v/>
      </c>
      <c r="P63" s="56" t="str">
        <f>IF(G63=P6,L63,IF(P6-E63=G63,L63,IF(P6-(2*E63)=G63,L63,IF(P6-(3*E63)=G63,L63,IF(P6-(4*E63)=G63,L63,IF(P6-(5*E63)=G63,L63,IF(P6-(6*E63)=G63,L63,IF(P6-(7*E63)=G63,L63,IF(P6-(8*E63)=G63,L63,IF(P6-(9*E63)=G63,L63,IF(P6-(10*E63)=G63,L63,IF(P6-(11*E63)=G63,L63,IF(P6-(12*E63)=G63,L63,IF(P6-(13*E63)=G63,L63,IF(P6-(14*E63)=G63,L63,IF(P6-(15*E63)=G63,L63,IF(P6-(16*E63)=G63,L63,IF(P6-(17*E63)=G63,L63,IF(P6-(18*E63)=G63,L63,IF(P6-(19*E63)=G63,L63,IF(P6-(20*E63)=G63,L63,IF(P6-(21*E63)=G63,L63,IF(P6-(22*E63)=G63,L63,IF(P6-(23*E63)=G63,L63,IF(P6-(24*E63)=G63,L63,IF(P6-(25*E63)=G63,L63,""))))))))))))))))))))))))))</f>
        <v/>
      </c>
      <c r="Q63" s="56">
        <f>IF(G63=Q6,L63,IF(Q6-E63=G63,L63,IF(Q6-(2*E63)=G63,L63,IF(Q6-(3*E63)=G63,L63,IF(Q6-(4*E63)=G63,L63,IF(Q6-(5*E63)=G63,L63,IF(Q6-(6*E63)=G63,L63,IF(Q6-(7*E63)=G63,L63,IF(Q6-(8*E63)=G63,L63,IF(Q6-(9*E63)=G63,L63,IF(Q6-(10*E63)=G63,L63,IF(Q6-(11*E63)=G63,L63,IF(Q6-(12*E63)=G63,L63,IF(Q6-(13*E63)=G63,L63,IF(Q6-(14*E63)=G63,L63,IF(Q6-(15*E63)=G63,L63,IF(Q6-(16*E63)=G63,L63,IF(Q6-(17*E63)=G63,L63,IF(Q6-(18*E63)=G63,L63,IF(Q6-(19*E63)=G63,L63,IF(Q6-(20*E63)=G63,L63,IF(Q6-(21*E63)=G63,L63,IF(Q6-(22*E63)=G63,L63,IF(Q6-(23*E63)=G63,L63,IF(Q6-(24*E63)=G63,L63,IF(Q6-(25*E63)=G63,L63,""))))))))))))))))))))))))))</f>
        <v>23.8</v>
      </c>
      <c r="R63" s="56" t="str">
        <f>IF(G63=R6,L63,IF(R6-E63=G63,L63,IF(R6-(2*E63)=G63,L63,IF(R6-(3*E63)=G63,L63,IF(R6-(4*E63)=G63,L63,IF(R6-(5*E63)=G63,L63,IF(R6-(6*E63)=G63,L63,IF(R6-(7*E63)=G63,L63,IF(R6-(8*E63)=G63,L63,IF(R6-(9*E63)=G63,L63,IF(R6-(10*E63)=G63,L63,IF(R6-(11*E63)=G63,L63,IF(R6-(12*E63)=G63,L63,IF(R6-(13*E63)=G63,L63,IF(R6-(14*E63)=G63,L63,IF(R6-(15*E63)=G63,L63,IF(R6-(16*E63)=G63,L63,IF(R6-(17*E63)=G63,L63,IF(R6-(18*E63)=G63,L63,IF(R6-(19*E63)=G63,L63,IF(R6-(20*E63)=G63,L63,IF(R6-(21*E63)=G63,L63,IF(R6-(22*E63)=G63,L63,IF(R6-(23*E63)=G63,L63,IF(R6-(24*E63)=G63,L63,IF(R6-(25*E63)=G63,L63,""))))))))))))))))))))))))))</f>
        <v/>
      </c>
      <c r="S63" s="56" t="str">
        <f>IF(G63=S6,L63,IF(S6-E63=G63,L63,IF(S6-(2*E63)=G63,L63,IF(S6-(3*E63)=G63,L63,IF(S6-(4*E63)=G63,L63,IF(S6-(5*E63)=G63,L63,IF(S6-(6*E63)=G63,L63,IF(S6-(7*E63)=G63,L63,IF(S6-(8*E63)=G63,L63,IF(S6-(9*E63)=G63,L63,IF(S6-(10*E63)=G63,L63,IF(S6-(11*E63)=G63,L63,IF(S6-(12*E63)=G63,L63,IF(S6-(13*E63)=G63,L63,IF(S6-(14*E63)=G63,L63,IF(S6-(15*E63)=G63,L63,IF(S6-(16*E63)=G63,L63,IF(S6-(17*E63)=G63,L63,IF(S6-(18*E63)=G63,L63,IF(S6-(19*E63)=G63,L63,IF(S6-(20*E63)=G63,L63,IF(S6-(21*E63)=G63,L63,IF(S6-(22*E63)=G63,L63,IF(S6-(23*E63)=G63,L63,IF(S6-(24*E63)=G63,L63,IF(S6-(25*E63)=G63,L63,""))))))))))))))))))))))))))</f>
        <v/>
      </c>
      <c r="T63" s="56" t="str">
        <f>IF(G63=T6,L63,IF(T6-E63=G63,L63,IF(T6-(2*E63)=G63,L63,IF(T6-(3*E63)=G63,L63,IF(T6-(4*E63)=G63,L63,IF(T6-(5*E63)=G63,L63,IF(T6-(6*E63)=G63,L63,IF(T6-(7*E63)=G63,L63,IF(T6-(8*E63)=G63,L63,IF(T6-(9*E63)=G63,L63,IF(T6-(10*E63)=G63,L63,IF(T6-(11*E63)=G63,L63,IF(T6-(12*E63)=G63,L63,IF(T6-(13*E63)=G63,L63,IF(T6-(14*E63)=G63,L63,IF(T6-(15*E63)=G63,L63,IF(T6-(16*E63)=G63,L63,IF(T6-(17*E63)=G63,L63,IF(T6-(18*E63)=G63,L63,IF(T6-(19*E63)=G63,L63,IF(T6-(20*E63)=G63,L63,IF(T6-(21*E63)=G63,L63,IF(T6-(22*E63)=G63,L63,IF(T6-(23*E63)=G63,L63,IF(T6-(24*E63)=G63,L63,IF(T6-(25*E63)=G63,L63,""))))))))))))))))))))))))))</f>
        <v/>
      </c>
      <c r="U63" s="56" t="str">
        <f>IF(G63=U6,L63,IF(U6-E63=G63,L63,IF(U6-(2*E63)=G63,L63,IF(U6-(3*E63)=G63,L63,IF(U6-(4*E63)=G63,L63,IF(U6-(5*E63)=G63,L63,IF(U6-(6*E63)=G63,L63,IF(U6-(7*E63)=G63,L63,IF(U6-(8*E63)=G63,L63,IF(U6-(9*E63)=G63,L63,IF(U6-(10*E63)=G63,L63,IF(U6-(11*E63)=G63,L63,IF(U6-(12*E63)=G63,L63,IF(U6-(13*E63)=G63,L63,IF(U6-(14*E63)=G63,L63,IF(U6-(15*E63)=G63,L63,IF(U6-(16*E63)=G63,L63,IF(U6-(17*E63)=G63,L63,IF(U6-(18*E63)=G63,L63,IF(U6-(19*E63)=G63,L63,IF(U6-(20*E63)=G63,L63,IF(U6-(21*E63)=G63,L63,IF(U6-(22*E63)=G63,L63,IF(U6-(23*E63)=G63,L63,IF(U6-(24*E63)=G63,L63,IF(U6-(25*E63)=G63,L63,""))))))))))))))))))))))))))</f>
        <v/>
      </c>
      <c r="V63" s="56" t="str">
        <f>IF(G63=V6,L63,IF(V6-E63=G63,L63,IF(V6-(2*E63)=G63,L63,IF(V6-(3*E63)=G63,L63,IF(V6-(4*E63)=G63,L63,IF(V6-(5*E63)=G63,L63,IF(V6-(6*E63)=G63,L63,IF(V6-(7*E63)=G63,L63,IF(V6-(8*E63)=G63,L63,IF(V6-(9*E63)=G63,L63,IF(V6-(10*E63)=G63,L63,IF(V6-(11*E63)=G63,L63,IF(V6-(12*E63)=G63,L63,IF(V6-(13*E63)=G63,L63,IF(V6-(14*E63)=G63,L63,IF(V6-(1*E63)=G63,L63,IF(V6-(16*E63)=G63,L63,IF(V6-(17*E63)=G63,L63,IF(V6-(18*E63)=G63,L63,IF(V6-(19*E63)=G63,L63,IF(V6-(20*E63)=G63,L63,IF(V6-(21*E63)=G63,L63,IF(V6-(22*E63)=G63,L63,IF(V6-(23*E63)=G63,L63,IF(V6-(24*E63)=G63,L63,IF(V6-(25*E63)=G63,L63,""))))))))))))))))))))))))))</f>
        <v/>
      </c>
      <c r="W63" s="56" t="str">
        <f>IF(G63=W6,L63,IF(W6-E63=G63,L63,IF(W6-(2*E63)=G63,L63,IF(W6-(3*E63)=G63,L63,IF(W6-(4*E63)=G63,L63,IF(W6-(5*E63)=G63,L63,IF(W6-(6*E63)=G63,L63,IF(W6-(7*E63)=G63,L63,IF(W6-(8*E63)=G63,L63,IF(W6-(9*E63)=G63,L63,IF(W6-(10*E63)=G63,L63,IF(W6-(11*E63)=G63,L63,IF(W6-(12*E63)=G63,L63,IF(W6-(13*E63)=G63,L63,IF(W6-(14*E63)=G63,L63,IF(W6-(15*E63)=G63,L63,IF(W6-(16*E63)=G63,L63,IF(W6-(17*E63)=G63,L63,IF(W6-(18*E63)=G63,L63,IF(W6-(19*E63)=G63,L63,IF(W6-(20*E63)=G63,L63,IF(W6-(21*E63)=G63,L63,IF(W6-(22*E63)=G63,L63,IF(W6-(23*E63)=G63,L63,IF(W6-(24*E63)=G63,L63,IF(W6-(25*E63)=G63,L63,""))))))))))))))))))))))))))</f>
        <v/>
      </c>
      <c r="X63" s="56" t="str">
        <f>IF(G63=X6,L63,IF(X6-E63=G63,L63,IF(X6-(2*E63)=G63,L63,IF(X6-(3*E63)=G63,L63,IF(X6-(4*E63)=G63,L63,IF(X6-(5*E63)=G63,L63,IF(X6-(6*E63)=G63,L63,IF(X6-(7*E63)=G63,L63,IF(X6-(8*E63)=G63,L63,IF(X6-(9*E63)=G63,L63,IF(X6-(10*E63)=G63,L63,IF(X6-(11*E63)=G63,L63,IF(X6-(12*E63)=G63,L63,IF(X6-(13*E63)=G63,L63,IF(X6-(14*E63)=G63,L63,IF(X6-(15*E63)=G63,L63,IF(X6-(16*E63)=G63,L63,IF(X6-(17*E63)=G63,L63,IF(X6-(18*E63)=G63,L63,IF(X6-(19*E63)=G63,L63,IF(X6-(20*E63)=G63,L63,IF(X6-(21*E63)=G63,L63,IF(X6-(22*E63)=G63,L63,IF(X6-(23*E63)=G63,L63,IF(X6-(24*E63)=G63,L63,IF(X6-(25*E63)=G63,L63,""))))))))))))))))))))))))))</f>
        <v/>
      </c>
      <c r="Y63" s="56">
        <f>IF(G63=Y6,L63,IF(Y6-E63=G63,L63,IF(Y6-(2*E63)=G63,L63,IF(Y6-(3*E63)=G63,L63,IF(Y6-(4*E63)=G63,L63,IF(Y6-(5*E63)=G63,L63,IF(Y6-(6*E63)=G63,L63,IF(Y6-(7*E63)=G63,L63,IF(Y6-(8*E63)=G63,L63,IF(Y6-(9*E63)=G63,L63,IF(Y6-(10*E63)=G63,L63,IF(Y6-(11*E63)=G63,L63,IF(Y6-(12*E63)=G63,L63,IF(Y6-(13*E63)=G63,L63,IF(Y6-(14*E63)=G63,L63,IF(Y6-(15*E63)=G63,L63,IF(Y6-(16*E63)=G63,L63,IF(Y6-(17*E63)=G63,L63,IF(Y6-(18*E63)=G63,L63,IF(Y6-(19*E63)=G63,L63,IF(Y6-(20*E63)=G63,L63,IF(Y6-(21*E63)=G63,L63,IF(Y6-(22*E63)=G63,L63,IF(Y6-(23*E63)=G63,L63,IF(Y6-(24*E63)=G63,L63,IF(Y6-(25*E63)=G63,L63,""))))))))))))))))))))))))))</f>
        <v>23.8</v>
      </c>
      <c r="Z63" s="56" t="str">
        <f>IF(G63=Z6,L63,IF(Z6-E63=G63,L63,IF(Z6-(2*E63)=G63,L63,IF(Z6-(3*E63)=G63,L63,IF(Z6-(4*E63)=G63,L63,IF(Z6-(5*E63)=G63,L63,IF(Z6-(6*E63)=G63,L63,IF(Z6-(7*E63)=G63,L63,IF(Z6-(8*E63)=G63,L63,IF(Z6-(9*E63)=G63,L63,IF(Z6-(10*E63)=G63,L63,IF(Z6-(11*E63)=G63,L63,IF(Z6-(12*E63)=G63,L63,IF(Z6-(13*E63)=G63,L63,IF(Z6-(14*E63)=G63,L63,IF(Z6-(15*E63)=G63,L63,IF(Z6-(16*E63)=G63,L63,IF(Z6-(17*E63)=G63,L63,IF(Z6-(18*E63)=G63,L63,IF(Z6-(19*E63)=G63,L63,IF(Z6-(20*E63)=G63,L63,IF(Z6-(21*E63)=G63,L63,IF(Z6-(22*E63)=G63,L63,IF(Z6-(23*E63)=G63,L63,IF(Z6-(24*E63)=G63,L63,IF(Z6-(25*E63)=G63,L63,""))))))))))))))))))))))))))</f>
        <v/>
      </c>
      <c r="AA63" s="56" t="str">
        <f>IF(G63=AA6,L63,IF(AA6-E63=G63,L63,IF(AA6-(2*E63)=G63,L63,IF(AA6-(3*E63)=G63,L63,IF(AA6-(4*E63)=G63,L63,IF(AA6-(5*E63)=G63,L63,IF(AA6-(6*E63)=G63,L63,IF(AA6-(7*E63)=G63,L63,IF(AA6-(8*E63)=G63,L63,IF(AA6-(9*E63)=G63,L63,IF(AA6-(10*E63)=G63,L63,IF(AA6-(11*E63)=G63,L63,IF(AA6-(12*E63)=G63,L63,IF(AA6-(13*E63)=G63,L63,IF(AA6-(14*E63)=G63,L63,IF(AA6-(15*E63)=G63,L63,IF(AA6-(16*E63)=G63,L63,IF(AA6-(17*E63)=G63,L63,IF(AA6-(18*E63)=G63,L63,IF(AA6-(19*E63)=G63,L63,IF(AA6-(20*E63)=G63,L63,IF(AA6-(21*E63)=G63,L63,IF(AA6-(22*E63)=G63,L63,IF(AA6-(23*E63)=G63,L63,IF(AA6-(24*E63)=G63,L63,IF(AA6-(25*E63)=G63,L63,""))))))))))))))))))))))))))</f>
        <v/>
      </c>
      <c r="AB63" s="56" t="str">
        <f>IF(G63=AB6,L63,IF(AB6-E63=G63,L63,IF(AB6-(2*E63)=G63,L63,IF(AB6-(3*E63)=G63,L63,IF(AB6-(4*E63)=G63,L63,IF(AB6-(5*E63)=G63,L63,IF(AB6-(6*E63)=G63,L63,IF(AB6-(7*E63)=G63,L63,IF(AB6-(8*E63)=G63,L63,IF(AB6-(9*E63)=G63,L63,IF(AB6-(10*E63)=G63,L63,IF(AB6-(11*E63)=G63,L63,IF(AB6-(12*E63)=G63,L63,IF(AB6-(13*E63)=G63,L63,IF(AB6-(14*E63)=G63,L63,IF(AB6-(15*E63)=G63,L63,IF(AB6-(16*E63)=G63,L63,IF(AB6-(17*E63)=G63,L63,IF(AB6-(18*E63)=G63,L63,IF(AB6-(19*E63)=G63,L63,IF(AB6-(20*E63)=G63,L63,IF(AB6-(21*E63)=G63,L63,IF(AB6-(22*E63)=G63,L63,IF(AB6-(23*E63)=G63,L63,IF(AB6-(24*E63)=G63,L63,IF(AB6-(25*E63)=G63,L63,""))))))))))))))))))))))))))</f>
        <v/>
      </c>
      <c r="AC63" s="56" t="str">
        <f>IF(G63=AC6,L63,IF(AC6-E63=G63,L63,IF(AC6-(2*E63)=G63,L63,IF(AC6-(3*E63)=G63,L63,IF(AC6-(4*E63)=G63,L63,IF(AC6-(5*E63)=G63,L63,IF(AC6-(6*E63)=G63,L63,IF(AC6-(7*E63)=G63,L63,IF(AC6-(8*E63)=G63,L63,IF(AC6-(9*E63)=G63,L63,IF(AC6-(10*E63)=G63,L63,IF(AC6-(11*E63)=G63,L63,IF(AC6-(12*E63)=G63,L63,IF(AC6-(13*E63)=G63,L63,IF(AC6-(14*E63)=G63,L63,IF(AC6-(15*E63)=G63,L63,IF(AC6-(16*E63)=G63,L63,IF(AC6-(17*E63)=G63,L63,IF(AC6-(18*E63)=G63,L63,IF(AC6-(19*E63)=G63,L63,IF(AC6-(20*E63)=G63,L63,IF(AC6-(21*E63)=G63,L63,IF(AC6-(22*E63)=G63,L63,IF(AC6-(23*E63)=G63,L63,IF(AC6-(24*E63)=G63,L63,IF(AC6-(25*E63)=G63,L63,""))))))))))))))))))))))))))</f>
        <v/>
      </c>
      <c r="AD63" s="56" t="str">
        <f>IF(G63=AD6,L63,IF(AD6-E63=G63,L63,IF(AD6-(2*E63)=G63,L63,IF(AD6-(3*E63)=G63,L63,IF(AD6-(4*E63)=G63,L63,IF(AD6-(5*E63)=G63,L63,IF(AD6-(6*E63)=G63,L63,IF(AD6-(7*E63)=G63,L63,IF(AD6-(8*E63)=G63,L63,IF(AD6-(9*E63)=G63,L63,IF(AD6-(10*E63)=G63,L63,IF(AD6-(11*E63)=G63,L63,IF(AD6-(12*E63)=G63,L63,IF(AD6-(13*E63)=G63,L63,IF(AD6-(14*E63)=G63,L63,IF(AD6-(15*E63)=G63,L63,IF(AD6-(16*E63)=G63,L63,IF(AD6-(17*E63)=G63,L63,IF(AD6-(18*E63)=G63,L63,IF(AD6-(19*E63)=G63,L63,IF(AD6-(20*E63)=G63,L63,IF(AD6-(21*E63)=G63,L63,IF(AD6-(22*E63)=G63,L63,IF(AD6-(23*E63)=G63,L63,IF(AD6-(24*E63)=G63,L63,IF(AD6-(25*E63)=G63,L63,""))))))))))))))))))))))))))</f>
        <v/>
      </c>
      <c r="AE63" s="56" t="str">
        <f>IF(G63=AE6,L63,IF(AE6-E63=G63,L63,IF(AE6-(2*E63)=G63,L63,IF(AE6-(3*E63)=G63,L63,IF(AE6-(4*E63)=G63,L63,IF(AE6-(5*E63)=G63,L63,IF(AE6-(6*E63)=G63,L63,IF(AE6-(7*E63)=G63,L63,IF(AE6-(8*E63)=G63,L63,IF(AE6-(9*E63)=G63,L63,IF(AE6-(10*E63)=G63,L63,IF(AE6-(11*E63)=G63,L63,IF(AE6-(12*E63)=G63,L63,IF(AE6-(13*E63)=G63,L63,IF(AE6-(14*E63)=G63,L63,IF(AE6-(15*E63)=G63,L63,IF(AE6-(16*E63)=G63,L63,IF(AE6-(17*E63)=G63,L63,IF(AE6-(18*E63)=G63,L63,IF(AE6-(19*E63)=G63,L63,IF(AE6-(20*E63)=G63,L63,IF(AE6-(21*E63)=G63,L63,IF(AE6-(22*E63)=G63,L63,IF(AE6-(23*E63)=G63,L63,IF(AE6-(24*E63)=G63,L63,IF(AE6-(25*E63)=G63,L63,""))))))))))))))))))))))))))</f>
        <v/>
      </c>
      <c r="AF63" s="56" t="str">
        <f>IF(G63=AF6,L63,IF(AF6-E63=G63,L63,IF(AF6-(2*E63)=G63,L63,IF(AF6-(3*E63)=G63,L63,IF(AF6-(4*E63)=G63,L63,IF(AF6-(5*E63)=G63,L63,IF(AF6-(6*E63)=G63,L63,IF(AF6-(7*E63)=G63,L63,IF(AF6-(8*E63)=G63,L63,IF(AF6-(9*E63)=G63,L63,IF(AF6-(10*E63)=G63,L63,IF(AF6-(11*E63)=G63,L63,IF(AF6-(12*E63)=G63,L63,IF(AF6-(13*E63)=G63,L63,IF(AF6-(14*E63)=G63,L63,IF(AF6-(15*E63)=G63,L63,IF(AF6-(16*E63)=G63,L63,IF(AF6-(17*E63)=G63,L63,IF(AF6-(18*E63)=G63,L63,IF(AF6-(19*E63)=G63,L63,IF(AF6-(20*E63)=G63,L63,IF(AF6-(21*E63)=G63,L63,IF(AF6-(22*E63)=G63,L63,IF(AF6-(23*E63)=G63,L63,IF(AF6-(24*E63)=G63,L63,IF(AF6-(25*E63)=G63,L63,""))))))))))))))))))))))))))</f>
        <v/>
      </c>
      <c r="AG63" s="56">
        <f>IF(G63=AG6,L63,IF(AG6-E63=G63,L63,IF(AG6-(2*E63)=G63,L63,IF(AG6-(3*E63)=G63,L63,IF(AG6-(4*E63)=G63,L63,IF(AG6-(5*E63)=G63,L63,IF(AG6-(6*E63)=G63,L63,IF(AG6-(7*E63)=G63,L63,IF(AG6-(8*E63)=G63,L63,IF(AG6-(9*E63)=G63,L63,IF(AG6-(10*E63)=G63,L63,IF(AG6-(11*E63)=G63,L63,IF(AG6-(12*E63)=G63,L63,IF(AG6-(13*E63)=G63,L63,IF(AG6-(14*E63)=G63,L63,IF(AG6-(15*E63)=G63,L63,IF(AG6-(16*E63)=G63,L63,IF(AG6-(17*E63)=G63,L63,IF(AG6-(18*E63)=G63,L63,IF(AG6-(19*E63)=G63,L63,IF(AG6-(20*E63)=G63,L63,IF(AG6-(21*E63)=G63,L63,IF(AG6-(22*E63)=G63,L63,IF(AG6-(23*E63)=G63,L63,IF(AG6-(24*E63)=G63,L63,IF(AG6-(25*E63)=G63,L63,""))))))))))))))))))))))))))</f>
        <v>23.8</v>
      </c>
      <c r="AH63" s="56" t="str">
        <f>IF(G63=AH6,L63,IF(AH6-E63=G63,L63,IF(AH6-(2*E63)=G63,L63,IF(AH6-(3*E63)=G63,L63,IF(AH6-(4*E63)=G63,L63,IF(AH6-(5*E63)=G63,L63,IF(AH6-(6*E63)=G63,L63,IF(AH6-(7*E63)=G63,L63,IF(AH6-(8*E63)=G63,L63,IF(AH6-(9*E63)=G63,L63,IF(AH6-(10*E63)=G63,L63,IF(AH6-(11*E63)=G63,L63,IF(AH6-(12*E63)=G63,L63,IF(AH6-(13*E63)=G63,L63,IF(AH6-(14*E63)=G63,L63,IF(AH6-(15*E63)=G63,L63,IF(AH6-(16*E63)=G63,L63,IF(AH6-(17*E63)=G63,L63,IF(AH6-(18*E63)=G63,L63,IF(AH6-(19*E63)=G63,L63,IF(AH6-(20*E63)=G63,L63,IF(AH6-(21*E63)=G63,L63,IF(AH6-(22*E63)=G63,L63,IF(AH6-(23*E63)=G63,L63,IF(AH6-(24*E63)=G63,L63,IF(AH6-(25*E63)=G63,L63,""))))))))))))))))))))))))))</f>
        <v/>
      </c>
      <c r="AI63" s="56" t="str">
        <f>IF(G63=AI6,L63,IF(AI6-E63=G63,L63,IF(AI6-(2*E63)=G63,L63,IF(AI6-(3*E63)=G63,L63,IF(AI6-(4*E63)=G63,L63,IF(AI6-(5*E63)=G63,L63,IF(AI6-(6*E63)=G63,L63,IF(AI6-(7*E63)=G63,L63,IF(AI6-(8*E63)=G63,L63,IF(AI6-(9*E63)=G63,L63,IF(AI6-(10*E63)=G63,L63,IF(AI6-(11*E63)=G63,L63,IF(AI6-(12*E63)=G63,L63,IF(AI6-(13*E63)=G63,L63,IF(AI6-(14*E63)=G63,L63,IF(AI6-(15*E63)=G63,L63,IF(AI6-(16*E63)=G63,L63,IF(AI6-(17*E63)=G63,L63,IF(AI6-(18*E63)=G63,L63,IF(AI6-(19*E63)=G63,L63,IF(AI6-(20*E63)=G63,L63,IF(AI6-(21*E63)=G63,L63,IF(AI6-(22*E63)=G63,L63,IF(AI6-(23*E63)=G63,L63,IF(AI6-(24*E63)=G63,L63,IF(AI6-(25*E63)=G63,L63,""))))))))))))))))))))))))))</f>
        <v/>
      </c>
      <c r="AJ63" s="62" t="str">
        <f>IF(G63=AJ6,L63,IF(AJ6-E63=G63,L63,IF(AJ6-(2*E63)=G63,L63,IF(AJ6-(3*E63)=G63,L63,IF(AJ6-(4*E63)=G63,L63,IF(AJ6-(5*E63)=G63,L63,IF(AJ6-(6*E63)=G63,L63,IF(AJ6-(7*E63)=G63,L63,IF(AJ6-(8*E63)=G63,L63,IF(AJ6-(9*E63)=G63,L63,IF(AJ6-(10*E63)=G63,L63,IF(AJ6-(11*E63)=G63,L63,IF(AJ6-(12*E63)=G63,L63,IF(AJ6-(13*E63)=G63,L63,IF(AJ6-(14*E63)=G63,L63,IF(AJ6-(15*E63)=G63,L63,IF(AJ6-(16*E63)=G63,L63,IF(AJ6-(17*E63)=G63,L63,IF(AJ6-(18*E63)=G63,L63,IF(AJ6-(19*E63)=G63,L63,IF(AJ6-(20*E63)=G63,L63,IF(AJ6-(21*E63)=G63,L63,IF(AJ6-(22*E63)=G63,L63,IF(AJ6-(23*E63)=G63,L63,IF(AJ6-(24*E63)=G63,L63,IF(AJ6-(25*E63)=G63,L63,""))))))))))))))))))))))))))</f>
        <v/>
      </c>
      <c r="AK63" s="56" t="str">
        <f>IF(G63=AK6,L63,IF(AK6-E63=G63,L63,IF(AK6-(2*E63)=G63,L63,IF(AK6-(3*E63)=G63,L63,IF(AK6-(4*E63)=G63,L63,IF(AK6-(5*E63)=G63,L63,IF(AK6-(6*E63)=G63,L63,IF(AK6-(7*E63)=G63,L63,IF(AK6-(8*E63)=G63,L63,IF(AK6-(9*E63)=G63,L63,IF(AK6-(10*E63)=G63,L63,IF(AK6-(11*E63)=G63,L63,IF(AK6-(12*E63)=G63,L63,IF(AK6-(13*E63)=G63,L63,IF(AK6-(14*E63)=G63,L63,IF(AK6-(15*E63)=G63,L63,IF(AK6-(16*E63)=G63,L63,IF(AK6-(17*E63)=G63,L63,IF(AK6-(18*E63)=G63,L63,IF(AK6-(19*E63)=G63,L63,IF(AK6-(20*E63)=G63,L63,IF(AK6-(21*E63)=G63,L63,IF(AK6-(22*E63)=G63,L63,IF(AK6-(23*E63)=G63,L63,IF(AK6-(24*E63)=G63,L63,IF(AK6-(25*E63)=G63,L63,""))))))))))))))))))))))))))</f>
        <v/>
      </c>
      <c r="AL63" s="56" t="str">
        <f>IF(G63=AL6,L63,IF(AL6-E63=G63,L63,IF(AL6-(2*E63)=G63,L63,IF(AL6-(3*E63)=G63,L63,IF(AL6-(4*E63)=G63,L63,IF(AL6-(5*E63)=G63,L63,IF(AL6-(6*E63)=G63,L63,IF(AL6-(7*E63)=G63,L63,IF(AL6-(8*E63)=G63,L63,IF(AL6-(9*E63)=G63,L63,IF(AL6-(10*E63)=G63,L63,IF(AL6-(11*E63)=G63,L63,IF(AL6-(12*E63)=G63,L63,IF(AL6-(13*E63)=G63,L63,IF(AL6-(14*E63)=G63,L63,IF(AL6-(15*E63)=G63,L63,IF(AL6-(16*E63)=G63,L63,IF(AL6-(17*E63)=G63,L63,IF(AL6-(18*E63)=G63,L63,IF(AL6-(19*E63)=G63,L63,IF(AL6-(20*E63)=G63,L63,IF(AL6-(21*E63)=G63,L63,IF(AL6-(22*E63)=G63,L63,IF(AL6-(23*E63)=G63,L63,IF(AL6-(24*E63)=G63,L63,IF(AL6-(25*E63)=G63,L63,""))))))))))))))))))))))))))</f>
        <v/>
      </c>
      <c r="AM63" s="56" t="str">
        <f>IF(G63=AM6,L63,IF(AM6-E63=G63,L63,IF(AM6-(2*E63)=G63,L63,IF(AM6-(3*E63)=G63,L63,IF(AM6-(4*E63)=G63,L63,IF(AM6-(5*E63)=G63,L63,IF(AM6-(6*E63)=G63,L63,IF(AM6-(7*E63)=G63,L63,IF(AM6-(8*E63)=G63,L63,IF(AM6-(9*E63)=G63,L63,IF(AM6-(10*E63)=G63,L63,IF(AM6-(11*E63)=G63,L63,IF(AM6-(12*E63)=G63,L63,IF(AM6-(13*E63)=G63,L63,IF(AM6-(14*E63)=G63,L63,IF(AM6-(15*E63)=G63,L63,IF(AM6-(16*E63)=G63,L63,IF(AM6-(17*E63)=G63,L63,IF(AM6-(18*E63)=G63,L63,IF(AM6-(19*E63)=G63,L63,IF(AM6-(20*E63)=G63,L63,IF(AM6-(21*E63)=G63,L63,IF(AM6-(22*E63)=G63,L63,IF(AM6-(23*E63)=G63,L63,IF(AM6-(24*E63)=G63,L63,IF(AM6-(25*E63)=G63,L63,""))))))))))))))))))))))))))</f>
        <v/>
      </c>
      <c r="AN63" s="62" t="str">
        <f>IF(G63=AN6,L63,IF(AN6-E63=G63,L63,IF(AN6-(2*E63)=G63,L63,IF(AN6-(3*E63)=G63,L63,IF(AN6-(4*E63)=G63,L63,IF(AN6-(5*E63)=G63,L63,IF(AN6-(6*E63)=G63,L63,IF(AN6-(7*E63)=G63,L63,IF(AN6-(8*E63)=G63,L63,IF(AN6-(9*E63)=G63,L63,IF(AN6-(10*E63)=G63,L63,IF(AN6-(11*E63)=G63,L63,IF(AN6-(12*E63)=G63,L63,IF(AN6-(13*E63)=G63,L63,IF(AN6-(14*E63)=G63,L63,IF(AN6-(15*E63)=G63,L63,IF(AN6-(16*E63)=G63,L63,IF(AN6-(17*E63)=G63,L63,IF(AN6-(18*E63)=G63,L63,IF(AN6-(19*E63)=G63,L63,IF(AN6-(20*E63)=G63,L63,IF(AN6-(21*E63)=G63,L63,IF(AN6-(22*E63)=G63,L63,IF(AN6-(23*E63)=G63,L63,IF(AN6-(24*E63)=G63,L63,IF(AN6-(25*E63)=G63,L63,""))))))))))))))))))))))))))</f>
        <v/>
      </c>
      <c r="AO63" s="56">
        <f>IF(G63=AO6,L63,IF(AO6-E63=G63,L63,IF(AO6-(2*E63)=G63,L63,IF(AO6-(3*E63)=G63,L63,IF(AO6-(4*E63)=G63,L63,IF(AO6-(5*E63)=G63,L63,IF(AO6-(6*E63)=G63,L63,IF(AO6-(7*E63)=G63,L63,IF(AO6-(8*E63)=G63,L63,IF(AO6-(9*E63)=G63,L63,IF(AO6-(10*E63)=G63,L63,IF(AO6-(11*E63)=G63,L63,IF(AO6-(12*E63)=G63,L63,IF(AO6-(13*E63)=G63,L63,IF(AO6-(14*E63)=G63,L63,IF(AO6-(15*E63)=G63,L63,IF(AO6-(16*E63)=G63,L63,IF(AO6-(17*E63)=G63,L63,IF(AO6-(18*E63)=G63,L63,IF(AO6-(19*E63)=G63,L63,IF(AO6-(20*E63)=G63,L63,IF(AO6-(21*E63)=G63,L63,IF(AO6-(22*E63)=G63,L63,IF(AO6-(23*E63)=G63,L63,IF(AO6-(24*E63)=G63,L63,IF(AO6-(25*E63)=G63,L63,""))))))))))))))))))))))))))</f>
        <v>23.8</v>
      </c>
      <c r="AP63" s="56" t="str">
        <f>IF(G63=AP6,L63,IF(AP6-E63=G63,L63,IF(AP6-(2*E63)=G63,L63,IF(AP6-(3*E63)=G63,L63,IF(AP6-(4*E63)=G63,L63,IF(AP6-(5*E63)=G63,L63,IF(AP6-(6*E63)=G63,L63,IF(AP6-(7*E63)=G63,L63,IF(AP6-(8*E63)=G63,L63,IF(AP6-(9*E63)=G63,L63,IF(AP6-(10*E63)=G63,L63,IF(AP6-(11*E63)=G63,L63,IF(AP6-(12*E63)=G63,L63,IF(AP6-(13*E63)=G63,L63,IF(AP6-(14*E63)=G63,L63,IF(AP6-(15*E63)=G63,L63,IF(AP6-(16*E63)=G63,L63,IF(AP6-(17*E63)=G63,L63,IF(AP6-(18*E63)=G63,L63,IF(AP6-(19*E63)=G63,L63,IF(AP6-(20*E63)=G63,L63,IF(AP6-(21*E63)=G63,L63,IF(AP6-(22*E63)=G63,L63,IF(AP6-(23*E63)=G63,L63,IF(AP6-(24*E63)=G63,L63,IF(AP6-(25*E63)=G63,L63,""))))))))))))))))))))))))))</f>
        <v/>
      </c>
      <c r="AQ63" s="56" t="str">
        <f>IF(G63=AQ6,L63,IF(AQ6-E63=G63,L63,IF(AQ6-(2*E63)=G63,L63,IF(AQ6-(3*E63)=G63,L63,IF(AQ6-(4*E63)=G63,L63,IF(AQ6-(5*E63)=G63,L63,IF(AQ6-(6*E63)=G63,L63,IF(AQ6-(7*E63)=G63,L63,IF(AQ6-(8*E63)=G63,L63,IF(AQ6-(9*E63)=G63,L63,IF(AQ6-(10*E63)=G63,L63,IF(AQ6-(11*E63)=G63,L63,IF(AQ6-(12*E63)=G63,L63,IF(AQ6-(13*E63)=G63,L63,IF(AQ6-(14*E63)=G63,L63,IF(AQ6-(15*E63)=G63,L63,IF(AQ6-(16*E63)=G63,L63,IF(AQ6-(17*E63)=G63,L63,IF(AQ6-(18*E63)=G63,L63,IF(AQ6-(19*E63)=G63,L63,IF(AQ6-(20*E63)=G63,L63,IF(AQ6-(21*E63)=G63,L63,IF(AQ6-(22*E63)=G63,L63,IF(AQ6-(23*E63)=G63,L63,IF(AQ6-(24*E63)=G63,L63,IF(AQ6-(25*E63)=G63,L63,""))))))))))))))))))))))))))</f>
        <v/>
      </c>
      <c r="AR63" s="56" t="str">
        <f>IF(G63=AR6,L63,IF(AR6-E63=G63,L63,IF(AR6-(2*E63)=G63,L63,IF(AR6-(3*E63)=G63,L63,IF(AR6-(4*E63)=G63,L63,IF(AR6-(5*E63)=G63,L63,IF(AR6-(6*E63)=G63,L63,IF(AR6-(7*E63)=G63,L63,IF(AR6-(8*E63)=G63,L63,IF(AR6-(9*E63)=G63,L63,IF(AR6-(10*E63)=G63,L63,IF(AR6-(11*E63)=G63,L63,IF(AR6-(12*E63)=G63,L63,IF(AR6-(13*E63)=G63,L63,IF(AR6-(14*E63)=G63,L63,IF(AR6-(15*E63)=G63,L63,IF(AR6-(16*E63)=G63,L63,IF(AR6-(17*E63)=G63,L63,IF(AR6-(18*E63)=G63,L63,IF(AR6-(19*E63)=G63,L63,IF(AR6-(20*E63)=G63,L63,IF(AR6-(21*E63)=G63,L63,IF(AR6-(22*E63)=G63,L63,IF(AR6-(23*E63)=G63,L63,IF(AR6-(24*E63)=G63,L63,IF(AR6-(25*E63)=G63,L63,""))))))))))))))))))))))))))</f>
        <v/>
      </c>
      <c r="AS63" s="56" t="str">
        <f>IF(G63=AS6,L63,IF(AS6-E63=G63,L63,IF(AS6-(2*E63)=G63,L63,IF(AS6-(3*E63)=G63,L63,IF(AS6-(4*E63)=G63,L63,IF(AS6-(5*E63)=G63,L63,IF(AS6-(6*E63)=G63,L63,IF(AS6-(7*E63)=G63,L63,IF(AS6-(8*E63)=G63,L63,IF(AS6-(9*E63)=G63,L63,IF(AS6-(10*E63)=G63,L63,IF(AS6-(11*E63)=G63,L63,IF(AS6-(12*E63)=G63,L63,IF(AS6-(13*E63)=G63,L63,IF(AS6-(14*E63)=G63,L63,IF(AS6-(15*E63)=G63,L63,IF(AS6-(16*E63)=G63,L63,IF(AS6-(17*E63)=G63,L63,IF(AS6-(18*E63)=G63,L63,IF(AS6-(19*E63)=G63,L63,IF(AS6-(20*E63)=G63,L63,IF(AS6-(21*E63)=G63,L63,IF(AS6-(22*E63)=G63,L63,IF(AS6-(23*E63)=G63,L63,IF(AS6-(24*E63)=G63,L63,IF(AS6-(25*E63)=G63,L63,""))))))))))))))))))))))))))</f>
        <v/>
      </c>
      <c r="AT63" s="56" t="str">
        <f>IF(G63=AT6,L63,IF(AT6-E63=G63,L63,IF(AT6-(2*E63)=G63,L63,IF(AT6-(3*E63)=G63,L63,IF(AT6-(4*E63)=G63,L63,IF(AT6-(5*E63)=G63,L63,IF(AT6-(6*E63)=G63,L63,IF(AT6-(7*E63)=G63,L63,IF(AT6-(8*E63)=G63,L63,IF(AT6-(9*E63)=G63,L63,IF(AT6-(10*E63)=G63,L63,IF(AT6-(11*E63)=G63,L63,IF(AT6-(12*E63)=G63,L63,IF(AT6-(13*E63)=G63,L63,IF(AT6-(14*E63)=G63,L63,IF(AT6-(15*E63)=G63,L63,IF(AT6-(16*E63)=G63,L63,IF(AT6-(17*E63)=G63,L63,IF(AT6-(18*E63)=G63,L63,IF(AT6-(19*E63)=G63,L63,IF(AT6-(20*E63)=G63,L63,IF(AT6-(21*E63)=G63,L63,IF(AT6-(22*E63)=G63,L63,IF(AT6-(23*E63)=G63,L63,IF(AT6-(24*E63)=G63,L63,IF(AT6-(25*E63)=G63,L63,""))))))))))))))))))))))))))</f>
        <v/>
      </c>
      <c r="AU63" s="56" t="str">
        <f>IF(G63=AU6,L63,IF(AU6-E63=G63,L63,IF(AU6-(2*E63)=G63,L63,IF(AU6-(3*E63)=G63,L63,IF(AU6-(4*E63)=G63,L63,IF(AU6-(5*E63)=G63,L63,IF(AU6-(6*E63)=G63,L63,IF(AU6-(7*E63)=G63,L63,IF(AU6-(8*E63)=G63,L63,IF(AU6-(9*E63)=G63,L63,IF(AU6-(10*E63)=G63,L63,IF(AU6-(11*E63)=G63,L63,IF(AU6-(12*E63)=G63,L63,IF(AU6-(13*E63)=G63,L63,IF(AU6-(14*E63)=G63,L63,IF(AU6-(15*E63)=G63,L63,IF(AU6-(16*E63)=G63,L63,IF(AU6-(17*E63)=G63,L63,IF(AU6-(18*E63)=G63,L63,IF(AU6-(19*E63)=G63,L63,IF(AU6-(20*E63)=G63,L63,IF(AU6-(21*E63)=G63,L63,IF(AU6-(22*E63)=G63,L63,IF(AU6-(23*E63)=G63,L63,IF(AU6-(24*E63)=G63,L63,IF(AU6-(25*E63)=G63,L63,""))))))))))))))))))))))))))</f>
        <v/>
      </c>
      <c r="AV63" s="56" t="str">
        <f>IF(G63=AV6,L63,IF(AV6-E63=G63,L63,IF(AV6-(2*E63)=G63,L63,IF(AV6-(3*E63)=G63,L63,IF(AV6-(4*E63)=G63,L63,IF(AV6-(5*E63)=G63,L63,IF(AV6-(6*E63)=G63,L63,IF(AV6-(7*E63)=G63,L63,IF(AV6-(8*E63)=G63,L63,IF(AV6-(9*E63)=G63,L63,IF(AV6-(10*E63)=G63,L63,IF(AV6-(11*E63)=G63,L63,IF(AV6-(12*E63)=G63,L63,IF(AV6-(13*E63)=G63,L63,IF(AV6-(14*E63)=G63,L63,IF(AV6-(15*E63)=G63,L63,IF(AV6-(16*E63)=G63,L63,IF(AV6-(17*E63)=G63,L63,IF(AV6-(18*E63)=G63,L63,IF(AV6-(19*E63)=G63,L63,IF(AV6-(20*E63)=G63,L63,IF(AV6-(21*E63)=G63,L63,IF(AV6-(22*E63)=G63,L63,IF(AV6-(23*E63)=G63,L63,IF(AV6-(24*E63)=G63,L63,IF(AV6-(25*E63)=G63,L63,""))))))))))))))))))))))))))</f>
        <v/>
      </c>
      <c r="AW63" s="56">
        <f>IF(G63=AW6,L63,IF(AW6-E63=G63,L63,IF(AW6-(2*E63)=G63,L63,IF(AW6-(3*E63)=G63,L63,IF(AW6-(4*E63)=G63,L63,IF(AW6-(5*E63)=G63,L63,IF(AW6-(6*E63)=G63,L63,IF(AW6-(7*E63)=G63,L63,IF(AW6-(8*E63)=G63,L63,IF(AW6-(9*E63)=G63,L63,IF(AW6-(10*E63)=G63,L63,IF(AW6-(11*E63)=G63,L63,IF(AW6-(12*E63)=G63,L63,IF(AW6-(13*E63)=G63,L63,IF(AW6-(14*E63)=G63,L63,IF(AW6-(15*E63)=G63,L63,IF(AW6-(16*E63)=G63,L63,IF(AW6-(17*E63)=G63,L63,IF(AW6-(18*E63)=G63,L63,IF(AW6-(19*E63)=G63,L63,IF(AW6-(20*E63)=G63,L63,IF(AW6-(21*E63)=G63,L63,IF(AW6-(22*E63)=G63,L63,IF(AW6-(23*E63)=G63,L63,IF(AW6-(24*E63)=G63,L63,IF(AW6-(25*E63)=G63,L63,""))))))))))))))))))))))))))</f>
        <v>23.8</v>
      </c>
      <c r="AX63" s="56" t="str">
        <f>IF(G63=AX6,L63,IF(AX6-E63=G63,L63,IF(AX6-(2*E63)=G63,L63,IF(AX6-(3*E63)=G63,L63,IF(AX6-(4*E63)=G63,L63,IF(AX6-(5*E63)=G63,L63,IF(AX6-(6*E63)=G63,L63,IF(AX6-(7*E63)=G63,L63,IF(AX6-(8*E63)=G63,L63,IF(AX6-(9*E63)=G63,L63,IF(AX6-(10*E63)=G63,L63,IF(AX6-(11*E63)=G63,L63,IF(AX6-(12*E63)=G63,L63,IF(AX6-(13*E63)=G63,L63,IF(AX6-(14*E63)=G63,L63,IF(AX6-(15*E63)=G63,L63,IF(AX6-(16*E63)=G63,L63,IF(AX6-(17*E63)=G63,L63,IF(AX6-(18*E63)=G63,L63,IF(AX6-(19*E63)=G63,L63,IF(AX6-(20*E63)=G63,L63,IF(AX6-(21*E63)=G63,L63,IF(AX6-(22*E63)=G63,L63,IF(AX6-(23*E63)=G63,L63,IF(AX6-(24*E63)=G63,L63,IF(AX6-(25*E63)=G63,L63,""))))))))))))))))))))))))))</f>
        <v/>
      </c>
      <c r="AY63" s="56" t="str">
        <f>IF(G63=AY6,L63,IF(AY6-E63=G63,L63,IF(AY6-(2*E63)=G63,L63,IF(AY6-(3*E63)=G63,L63,IF(AY6-(4*E63)=G63,L63,IF(AY6-(5*E63)=G63,L63,IF(AY6-(6*E63)=G63,L63,IF(AY6-(7*E63)=G63,L63,IF(AY6-(8*E63)=G63,L63,IF(AY6-(9*E63)=G63,L63,IF(AY6-(10*E63)=G63,L63,IF(AY6-(11*E63)=G63,L63,IF(AY6-(12*E63)=G63,L63,IF(AY6-(13*E63)=G63,L63,IF(AY6-(14*E63)=G63,L63,IF(AY6-(15*E63)=G63,L63,IF(AY6-(16*E63)=G63,L63,IF(AY6-(17*E63)=G63,L63,IF(AY6-(18*E63)=G63,L63,IF(AY6-(19*E63)=G63,L63,IF(AY6-(20*E63)=G63,L63,IF(AY6-(21*E63)=G63,L63,IF(AY6-(22*E63)=G63,L63,IF(AY6-(23*E63)=G63,L63,IF(AY6-(24*E63)=G63,L63,IF(AY6-(25*E63)=G63,L63,""))))))))))))))))))))))))))</f>
        <v/>
      </c>
      <c r="AZ63" s="56" t="str">
        <f>IF(G63=AZ6,L63,IF(AZ6-E63=G63,L63,IF(AZ6-(2*E63)=G63,L63,IF(AZ6-(3*E63)=G63,L63,IF(AZ6-(4*E63)=G63,L63,IF(AZ6-(5*E63)=G63,L63,IF(AZ6-(6*E63)=G63,L63,IF(AZ6-(7*E63)=G63,L63,IF(AZ6-(8*E63)=G63,L63,IF(AZ6-(9*E63)=G63,L63,IF(AZ6-(10*E63)=G63,L63,IF(AZ6-(11*E63)=G63,L63,IF(AZ6-(12*E63)=G63,L63,IF(AZ6-(13*E63)=G63,L63,IF(AZ6-(14*E63)=G63,L63,IF(AZ6-(15*E63)=G63,L63,IF(AZ6-(16*E63)=G63,L63,IF(AZ6-(17*E63)=G63,L63,IF(AZ6-(18*E63)=G63,L63,IF(AZ6-(19*E63)=G63,L63,IF(AZ6-(20*E63)=G63,L63,IF(AZ6-(21*E63)=G63,L63,IF(AZ6-(22*E63)=G63,L63,IF(AZ6-(23*E63)=G63,L63,IF(AZ6-(24*E63)=G63,L63,IF(AZ6-(25*E63)=G63,L63,""))))))))))))))))))))))))))</f>
        <v/>
      </c>
      <c r="BA63" s="56" t="str">
        <f>IF(G63=BA6,L63,IF(BA6-E63=G63,L63,IF(BA6-(2*E63)=G63,L63,IF(BA6-(3*E63)=G63,L63,IF(BA6-(4*E63)=G63,L63,IF(BA6-(5*E63)=G63,L63,IF(BA6-(6*E63)=G63,L63,IF(BA6-(7*E63)=G63,L63,IF(BA6-(8*E63)=G63,L63,IF(BA6-(9*E63)=G63,L63,IF(BA6-(10*E63)=G63,L63,IF(BA6-(11*E63)=G63,L63,IF(BA6-(12*E63)=G63,L63,IF(BA6-(13*E63)=G63,L63,IF(BA6-(14*E63)=G63,L63,IF(BA6-(15*E63)=G63,L63,IF(BA6-(16*E63)=G63,L63,IF(BA6-(17*E63)=G63,L63,IF(BA6-(18*E63)=G63,L63,IF(BA6-(19*E63)=G63,L63,IF(BA6-(20*E63)=G63,L63,IF(BA6-(21*E63)=G63,L63,IF(BA6-(22*E63)=G63,L63,IF(BA6-(23*E63)=G63,L63,IF(BA6-(24*E63)=G63,L63,IF(BA6-(25*E63)=G63,L63,""))))))))))))))))))))))))))</f>
        <v/>
      </c>
      <c r="BB63" s="56" t="str">
        <f>IF(G63=BB6,L63,IF(BB6-E63=G63,L63,IF(BB6-(2*E63)=G63,L63,IF(BB6-(3*E63)=G63,L63,IF(BB6-(4*E63)=G63,L63,IF(BB6-(5*E63)=G63,L63,IF(BB6-(6*E63)=G63,L63,IF(BB6-(7*E63)=G63,L63,IF(BB6-(8*E63)=G63,L63,IF(BB6-(9*E63)=G63,L63,IF(BB6-(10*E63)=G63,L63,IF(BB6-(11*E63)=G63,L63,IF(BB6-(12*E63)=G63,L63,IF(BB6-(13*E63)=G63,L63,IF(BB6-(14*E63)=G63,L63,IF(BB6-(15*E63)=G63,L63,IF(BB6-(16*E63)=G63,L63,IF(BB6-(17*E63)=G63,L63,IF(BB6-(18*E63)=G63,L63,IF(BB6-(19*E63)=G63,L63,IF(BB6-(20*E63)=G63,L63,IF(BB6-(21*E63)=G63,L63,IF(BB6-(22*E63)=G63,L63,IF(BB6-(23*E63)=G63,L63,IF(BB6-(24*E63)=G63,L63,IF(BB6-(25*E63)=G63,L63,""))))))))))))))))))))))))))</f>
        <v/>
      </c>
      <c r="BC63" s="56" t="str">
        <f>IF(G63=BC6,L63,IF(BC6-E63=G63,L63,IF(BC6-(2*E63)=G63,L63,IF(BC6-(3*E63)=G63,L63,IF(BC6-(4*E63)=G63,L63,IF(BC6-(5*E63)=G63,L63,IF(BC6-(6*E63)=G63,L63,IF(BC6-(7*E63)=G63,L63,IF(BC6-(8*E63)=G63,L63,IF(BC6-(9*E63)=G63,L63,IF(BC6-(10*E63)=G63,L63,IF(BC6-(11*E63)=G63,L63,IF(BC6-(12*E63)=G63,L63,IF(BC6-(13*E63)=G63,L63,IF(BC6-(14*E63)=G63,L63,IF(BC6-(15*E63)=G63,L63,IF(BC6-(16*E63)=G63,L63,IF(BC6-(17*E63)=G63,L63,IF(BC6-(18*E63)=G63,L63,IF(BC6-(19*E63)=G63,L63,IF(BC6-(20*E63)=G63,L63,IF(BC6-(21*E63)=G63,L63,IF(BC6-(22*E63)=G63,L63,IF(BC6-(23*E63)=G63,L63,IF(BC6-(24*E63)=G63,L63,IF(BC6-(25*E63)=G63,L63,""))))))))))))))))))))))))))</f>
        <v/>
      </c>
      <c r="BD63" s="56" t="str">
        <f>IF(G63=BD6,L63,IF(BD6-E63=G63,L63,IF(BD6-(2*E63)=G63,L63,IF(BD6-(3*E63)=G63,L63,IF(BD6-(4*E63)=G63,L63,IF(BD6-(5*E63)=G63,L63,IF(BD6-(6*E63)=G63,L63,IF(BD6-(7*E63)=G63,L63,IF(BD6-(8*E63)=G63,L63,IF(BD6-(9*E63)=G63,L63,IF(BD6-(10*E63)=G63,L63,IF(BD6-(11*E63)=G63,L63,IF(BD6-(12*E63)=G63,L63,IF(BD6-(13*E63)=G63,L63,IF(BD6-(14*E63)=G63,L63,IF(BD6-(15*E63)=G63,L63,IF(BD6-(16*E63)=G63,L63,IF(BD6-(17*E63)=G63,L63,IF(BD6-(18*E63)=G63,L63,IF(BD6-(19*E63)=G63,L63,IF(BD6-(20*E63)=G63,L63,IF(BD6-(21*E63)=G63,L63,IF(BD6-(22*E63)=G63,L63,IF(BD6-(23*E63)=G63,L63,IF(BD6-(24*E63)=G63,L63,IF(BD6-(25*E63)=G63,L63,""))))))))))))))))))))))))))</f>
        <v/>
      </c>
      <c r="BE63" s="56">
        <f>IF(G63=BE6,L63,IF(BE6-E63=G63,L63,IF(BE6-(2*E63)=G63,L63,IF(BE6-(3*E63)=G63,L63,IF(BE6-(4*E63)=G63,L63,IF(BE6-(5*E63)=G63,L63,IF(BE6-(6*E63)=G63,L63,IF(BE6-(7*E63)=G63,L63,IF(BE6-(8*E63)=G63,L63,IF(BE6-(9*E63)=G63,L63,IF(BE6-(10*E63)=G63,L63,IF(BE6-(11*E63)=G63,L63,IF(BE6-(12*E63)=G63,L63,IF(BE6-(13*E63)=G63,L63,IF(BE6-(14*E63)=G63,L63,IF(BE6-(15*E63)=G63,L63,IF(BE6-(16*E63)=G63,L63,IF(BE6-(17*E63)=G63,L63,IF(BE6-(18*E63)=G63,L63,IF(BE6-(19*E63)=G63,L63,IF(BE6-(20*E63)=G63,L63,IF(BE6-(21*E63)=G63,L63,IF(BE6-(22*E63)=G63,L63,IF(BE6-(23*E63)=G63,L63,IF(BE6-(24*E63)=G63,L63,IF(BE6-(25*E63)=G63,L63,""))))))))))))))))))))))))))</f>
        <v>23.8</v>
      </c>
      <c r="BF63" s="56" t="str">
        <f>IF(G63=BF6,L63,IF(BF6-E63=G63,L63,IF(BF6-(2*E63)=G63,L63,IF(BF6-(3*E63)=G63,L63,IF(BF6-(4*E63)=G63,L63,IF(BF6-(5*E63)=G63,L63,IF(BF6-(6*E63)=G63,L63,IF(BF6-(7*E63)=G63,L63,IF(BF6-(8*E63)=G63,L63,IF(BF6-(9*E63)=G63,L63,IF(BF6-(10*E63)=G63,L63,IF(BF6-(11*E63)=G63,L63,IF(BF6-(12*E63)=G63,L63,IF(BF6-(13*E63)=G63,L63,IF(BF6-(14*E63)=G63,L63,IF(BF6-(15*E63)=G63,L63,IF(BF6-(16*E63)=G63,L63,IF(BF6-(17*E63)=G63,L63,IF(BF6-(18*E63)=G63,L63,IF(BF6-(19*E63)=G63,L63,IF(BF6-(20*E63)=G63,L63,IF(BF6-(21*E63)=G63,L63,IF(BF6-(22*E63)=G63,L63,IF(BF6-(23*E63)=G63,L63,IF(BF6-(24*E63)=G63,L63,IF(BF6-(25*E63)=G63,L63,""))))))))))))))))))))))))))</f>
        <v/>
      </c>
      <c r="BG63" s="56" t="str">
        <f>IF(G63=BG6,L63,IF(BG6-E63=G63,L63,IF(BG6-(2*E63)=G63,L63,IF(BG6-(3*E63)=G63,L63,IF(BG6-(4*E63)=G63,L63,IF(BG6-(5*E63)=G63,L63,IF(BG6-(6*E63)=G63,L63,IF(BG6-(7*E63)=G63,L63,IF(BG6-(8*E63)=G63,L63,IF(BG6-(9*E63)=G63,L63,IF(BG6-(10*E63)=G63,L63,IF(BG6-(11*E63)=G63,L63,IF(BG6-(12*E63)=G63,L63,IF(BG6-(13*E63)=G63,L63,IF(BG6-(14*E63)=G63,L63,IF(BG6-(15*E63)=G63,L63,IF(BG6-(16*E63)=G63,L63,IF(BG6-(17*E63)=G63,L63,IF(BG6-(18*E63)=G63,L63,IF(BG6-(19*E63)=G63,L63,IF(BG6-(20*E63)=G63,L63,IF(BG6-(21*E63)=G63,L63,IF(BG6-(22*E63)=G63,L63,IF(BG6-(23*E63)=G63,L63,IF(BG6-(24*E63)=G63,L63,IF(BG6-(25*E63)=G63,L63,""))))))))))))))))))))))))))</f>
        <v/>
      </c>
      <c r="BH63" s="56" t="str">
        <f>IF(G63=BH6,L63,IF(BH6-E63=G63,L63,IF(BH6-(2*E63)=G63,L63,IF(BH6-(3*E63)=G63,L63,IF(BH6-(4*E63)=G63,L63,IF(BH6-(5*E63)=G63,L63,IF(BH6-(6*E63)=G63,L63,IF(BH6-(7*E63)=G63,L63,IF(BH6-(8*E63)=G63,L63,IF(BH6-(9*E63)=G63,L63,IF(BH6-(10*E63)=G63,L63,IF(BH6-(11*E63)=G63,L63,IF(BH6-(12*E63)=G63,L63,IF(BH6-(13*E63)=G63,L63,IF(BH6-(14*E63)=G63,L63,IF(BH6-(15*E63)=G63,L63,IF(BH6-(16*E63)=G63,L63,IF(BH6-(17*E63)=G63,L63,IF(BH6-(18*E63)=G63,L63,IF(BH6-(19*E63)=G63,L63,IF(BH6-(20*E63)=G63,L63,IF(BH6-(21*E63)=G63,L63,IF(BH6-(22*E63)=G63,L63,IF(BH6-(23*E63)=G63,L63,IF(BH6-(24*E63)=G63,L63,IF(BH6-(25*E63)=G63,L63,""))))))))))))))))))))))))))</f>
        <v/>
      </c>
      <c r="BI63" s="56" t="str">
        <f>IF(G63=BI6,L63,IF(BI6-E63=G63,L63,IF(BI6-(2*E63)=G63,L63,IF(BI6-(3*E63)=G63,L63,IF(BI6-(4*E63)=G63,L63,IF(BI6-(5*E63)=G63,L63,IF(BI6-(6*E63)=G63,L63,IF(BI6-(7*E63)=G63,L63,IF(BI6-(8*E63)=G63,L63,IF(BI6-(9*E63)=G63,L63,IF(BI6-(10*E63)=G63,L63,IF(BI6-(11*E63)=G63,L63,IF(BI6-(12*E63)=G63,L63,IF(BI6-(13*E63)=G63,L63,IF(BI6-(14*E63)=G63,L63,IF(BI6-(15*E63)=G63,L63,IF(BI6-(16*E63)=G63,L63,IF(BI6-(17*E63)=G63,L63,IF(BI6-(18*E63)=G63,L63,IF(BI6-(19*E63)=G63,L63,IF(BI6-(20*E63)=G63,L63,IF(BI6-(21*E63)=G63,L63,IF(BI6-(22*E63)=G63,L63,IF(BI6-(23*E63)=G63,L63,IF(BI6-(24*E63)=G63,L63,IF(BI6-(25*E63)=G63,L63,""))))))))))))))))))))))))))</f>
        <v/>
      </c>
      <c r="BJ63" s="56" t="str">
        <f>IF(G63=BJ6,L63,IF(BJ6-E63=G63,L63,IF(BJ6-(2*E63)=G63,L63,IF(BJ6-(3*E63)=G63,L63,IF(BJ6-(4*E63)=G63,L63,IF(BJ6-(5*E63)=G63,L63,IF(BJ6-(6*E63)=G63,L63,IF(BJ6-(7*E63)=G63,L63,IF(BJ6-(8*E63)=G63,L63,IF(BJ6-(9*E63)=G63,L63,IF(BJ6-(10*E63)=G63,L63,IF(BJ6-(11*E63)=G63,L63,IF(BJ6-(12*E63)=G63,L63,IF(BJ6-(13*E63)=G63,L63,IF(BJ6-(14*E63)=G63,L63,IF(BJ6-(15*E63)=G63,L63,IF(BJ6-(16*E63)=G63,L63,IF(BJ6-(17*E63)=G63,L63,IF(BJ6-(18*E63)=G63,L63,IF(BJ6-(19*E63)=G63,L63,IF(BJ6-(20*E63)=G63,L63,IF(BJ6-(21*E63)=G63,L63,IF(BJ6-(22*E63)=G63,L63,IF(BJ6-(23*E63)=G63,L63,IF(BJ6-(24*E63)=G63,L63,IF(BJ6-(25*E63)=G63,L63,""))))))))))))))))))))))))))</f>
        <v/>
      </c>
      <c r="BK63" s="56" t="str">
        <f>IF(G63=BK6,L63,IF(BK6-E63=G63,L63,IF(BK6-(2*E63)=G63,L63,IF(BK6-(3*E63)=G63,L63,IF(BK6-(4*E63)=G63,L63,IF(BK6-(5*E63)=G63,L63,IF(BK6-(6*E63)=G63,L63,IF(BK6-(7*E63)=G63,L63,IF(BK6-(8*E63)=G63,L63,IF(BK6-(9*E63)=G63,L63,IF(BK6-(10*E63)=G63,L63,IF(BK6-(11*E63)=G63,L63,IF(BK6-(12*E63)=G63,L63,IF(BK6-(13*E63)=G63,L63,IF(BK6-(14*E63)=G63,L63,IF(BK6-(15*E63)=G63,L63,IF(BK6-(16*E63)=G63,L63,IF(BK6-(17*E63)=G63,L63,IF(BK6-(18*E63)=G63,L63,IF(BK6-(19*E63)=G63,L63,IF(BK6-(20*E63)=G63,L63,IF(BK6-(21*E63)=G63,L63,IF(BK6-(22*E63)=G63,L63,IF(BK6-(23*E63)=G63,L63,IF(BK6-(24*E63)=G63,L63,IF(BK6-(25*E63)=G63,L63,""))))))))))))))))))))))))))</f>
        <v/>
      </c>
      <c r="BL63" s="56" t="str">
        <f>IF(G63=BL6,L63,IF(BL6-E63=G63,L63,IF(BL6-(2*E63)=G63,L63,IF(BL6-(3*E63)=G63,L63,IF(BL6-(4*E63)=G63,L63,IF(BL6-(5*E63)=G63,L63,IF(BL6-(6*E63)=G63,L63,IF(BL6-(7*E63)=G63,L63,IF(BL6-(8*E63)=G63,L63,IF(BL6-(9*E63)=G63,L63,IF(BL6-(10*E63)=G63,L63,IF(BL6-(11*E63)=G63,L63,IF(BL6-(12*E63)=G63,L63,IF(BL6-(13*E63)=G63,L63,IF(BL6-(14*E63)=G63,L63,IF(BL6-(15*E63)=G63,L63,IF(BL6-(16*E63)=G63,L63,IF(BL6-(17*E63)=G63,L63,IF(BL6-(18*E63)=G63,L63,IF(BL6-(19*E63)=G63,L63,IF(BL6-(20*E63)=G63,L63,IF(BL6-(21*E63)=G63,L63,IF(BL6-(22*E63)=G63,L63,IF(BL6-(23*E63)=G63,L63,IF(BL6-(24*E63)=G63,L63,IF(BL6-(25*E63)=G63,L63,""))))))))))))))))))))))))))</f>
        <v/>
      </c>
      <c r="BM63" s="57">
        <f>IF(G63=BM6,L63,IF(BM6-E63=G63,L63,IF(BM6-(2*E63)=G63,L63,IF(BM6-(3*E63)=G63,L63,IF(BM6-(4*E63)=G63,L63,IF(BM6-(5*E63)=G63,L63,IF(BM6-(6*E63)=G63,L63,IF(BM6-(7*E63)=G63,L63,IF(BM6-(8*E63)=G63,L63,IF(BM6-(9*E63)=G63,L63,IF(BM6-(10*E63)=G63,L63,IF(BM6-(11*E63)=G63,L63,IF(BM6-(12*E63)=G63,L63,IF(BM6-(13*E63)=G63,L63,IF(BM6-(14*E63)=G63,L63,IF(BM6-(15*E63)=G63,L63,IF(BM6-(16*E63)=G63,L63,IF(BM6-(17*E63)=G63,L63,IF(BM6-(18*E63)=G63,L63,IF(BM6-(19*E63)=G63,L63,IF(BM6-(20*E63)=G63,L63,IF(BM6-(21*E63)=G63,L63,IF(BM6-(22*E63)=G63,L63,IF(BM6-(23*E63)=G63,L63,IF(BM6-(24*E63)=G63,L63,IF(BM6-(25*E63)=G63,L63,""))))))))))))))))))))))))))</f>
        <v>23.8</v>
      </c>
    </row>
    <row r="64" spans="1:65" x14ac:dyDescent="0.3">
      <c r="A64" s="1"/>
      <c r="B64" s="7" t="s">
        <v>55</v>
      </c>
      <c r="C64" s="50" t="s">
        <v>83</v>
      </c>
      <c r="D64" s="6" t="s">
        <v>397</v>
      </c>
      <c r="E64" s="6">
        <v>25</v>
      </c>
      <c r="F64" s="72">
        <v>2010</v>
      </c>
      <c r="G64" s="46">
        <f t="shared" si="12"/>
        <v>2035</v>
      </c>
      <c r="H64" s="28" t="s">
        <v>19</v>
      </c>
      <c r="I64" s="28">
        <v>1</v>
      </c>
      <c r="J64" s="28"/>
      <c r="K64" s="28">
        <v>250000</v>
      </c>
      <c r="L64" s="91">
        <f>K64*I64/1000</f>
        <v>250</v>
      </c>
      <c r="M64" s="30"/>
      <c r="O64" s="55" t="str">
        <f>IF(G64=O6,L64,IF(O6-E64=G64,L64,IF(O6-(2*E64)=G64,L64,IF(O6-(3*E64)=G64,L64,IF(O6-(4*E64)=G64,L64,IF(O6-(5*E64)=G64,L64,IF(O6-(6*E64)=G64,L64,IF(O6-(7*E64)=G64,L64,IF(O6-(8*E64)=G64,L64,IF(O6-(9*E64)=G64,L64,IF(O6-(10*E64)=G64,L64,IF(O6-(11*E64)=G64,L64,IF(O6-(12*E64)=G64,L64,IF(O6-(13*E64)=G64,L64,IF(O6-(14*E64)=G64,L64,IF(O6-(15*E64)=G64,L64,IF(O6-(16*E64)=G64,L64,IF(O6-(17*E64)=G64,L64,IF(O6-(18*E64)=G64,L64,IF(O6-(19*E64)=G64,L64,IF(O6-(20*E64)=G64,L64,IF(O6-(21*E64)=G64,L64,IF(O6-(22*E64)=G64,L64,IF(O6-(23*E64)=G64,L64,IF(O6-(24*E64)=G64,L64,IF(O6-(25*E64)=G64,L64,""))))))))))))))))))))))))))</f>
        <v/>
      </c>
      <c r="P64" s="56" t="str">
        <f>IF(G64=P6,L64,IF(P6-E64=G64,L64,IF(P6-(2*E64)=G64,L64,IF(P6-(3*E64)=G64,L64,IF(P6-(4*E64)=G64,L64,IF(P6-(5*E64)=G64,L64,IF(P6-(6*E64)=G64,L64,IF(P6-(7*E64)=G64,L64,IF(P6-(8*E64)=G64,L64,IF(P6-(9*E64)=G64,L64,IF(P6-(10*E64)=G64,L64,IF(P6-(11*E64)=G64,L64,IF(P6-(12*E64)=G64,L64,IF(P6-(13*E64)=G64,L64,IF(P6-(14*E64)=G64,L64,IF(P6-(15*E64)=G64,L64,IF(P6-(16*E64)=G64,L64,IF(P6-(17*E64)=G64,L64,IF(P6-(18*E64)=G64,L64,IF(P6-(19*E64)=G64,L64,IF(P6-(20*E64)=G64,L64,IF(P6-(21*E64)=G64,L64,IF(P6-(22*E64)=G64,L64,IF(P6-(23*E64)=G64,L64,IF(P6-(24*E64)=G64,L64,IF(P6-(25*E64)=G64,L64,""))))))))))))))))))))))))))</f>
        <v/>
      </c>
      <c r="Q64" s="56" t="str">
        <f>IF(G64=Q6,L64,IF(Q6-E64=G64,L64,IF(Q6-(2*E64)=G64,L64,IF(Q6-(3*E64)=G64,L64,IF(Q6-(4*E64)=G64,L64,IF(Q6-(5*E64)=G64,L64,IF(Q6-(6*E64)=G64,L64,IF(Q6-(7*E64)=G64,L64,IF(Q6-(8*E64)=G64,L64,IF(Q6-(9*E64)=G64,L64,IF(Q6-(10*E64)=G64,L64,IF(Q6-(11*E64)=G64,L64,IF(Q6-(12*E64)=G64,L64,IF(Q6-(13*E64)=G64,L64,IF(Q6-(14*E64)=G64,L64,IF(Q6-(15*E64)=G64,L64,IF(Q6-(16*E64)=G64,L64,IF(Q6-(17*E64)=G64,L64,IF(Q6-(18*E64)=G64,L64,IF(Q6-(19*E64)=G64,L64,IF(Q6-(20*E64)=G64,L64,IF(Q6-(21*E64)=G64,L64,IF(Q6-(22*E64)=G64,L64,IF(Q6-(23*E64)=G64,L64,IF(Q6-(24*E64)=G64,L64,IF(Q6-(25*E64)=G64,L64,""))))))))))))))))))))))))))</f>
        <v/>
      </c>
      <c r="R64" s="56" t="str">
        <f>IF(G64=R6,L64,IF(R6-E64=G64,L64,IF(R6-(2*E64)=G64,L64,IF(R6-(3*E64)=G64,L64,IF(R6-(4*E64)=G64,L64,IF(R6-(5*E64)=G64,L64,IF(R6-(6*E64)=G64,L64,IF(R6-(7*E64)=G64,L64,IF(R6-(8*E64)=G64,L64,IF(R6-(9*E64)=G64,L64,IF(R6-(10*E64)=G64,L64,IF(R6-(11*E64)=G64,L64,IF(R6-(12*E64)=G64,L64,IF(R6-(13*E64)=G64,L64,IF(R6-(14*E64)=G64,L64,IF(R6-(15*E64)=G64,L64,IF(R6-(16*E64)=G64,L64,IF(R6-(17*E64)=G64,L64,IF(R6-(18*E64)=G64,L64,IF(R6-(19*E64)=G64,L64,IF(R6-(20*E64)=G64,L64,IF(R6-(21*E64)=G64,L64,IF(R6-(22*E64)=G64,L64,IF(R6-(23*E64)=G64,L64,IF(R6-(24*E64)=G64,L64,IF(R6-(25*E64)=G64,L64,""))))))))))))))))))))))))))</f>
        <v/>
      </c>
      <c r="S64" s="56" t="str">
        <f>IF(G64=S6,L64,IF(S6-E64=G64,L64,IF(S6-(2*E64)=G64,L64,IF(S6-(3*E64)=G64,L64,IF(S6-(4*E64)=G64,L64,IF(S6-(5*E64)=G64,L64,IF(S6-(6*E64)=G64,L64,IF(S6-(7*E64)=G64,L64,IF(S6-(8*E64)=G64,L64,IF(S6-(9*E64)=G64,L64,IF(S6-(10*E64)=G64,L64,IF(S6-(11*E64)=G64,L64,IF(S6-(12*E64)=G64,L64,IF(S6-(13*E64)=G64,L64,IF(S6-(14*E64)=G64,L64,IF(S6-(15*E64)=G64,L64,IF(S6-(16*E64)=G64,L64,IF(S6-(17*E64)=G64,L64,IF(S6-(18*E64)=G64,L64,IF(S6-(19*E64)=G64,L64,IF(S6-(20*E64)=G64,L64,IF(S6-(21*E64)=G64,L64,IF(S6-(22*E64)=G64,L64,IF(S6-(23*E64)=G64,L64,IF(S6-(24*E64)=G64,L64,IF(S6-(25*E64)=G64,L64,""))))))))))))))))))))))))))</f>
        <v/>
      </c>
      <c r="T64" s="56" t="str">
        <f>IF(G64=T6,L64,IF(T6-E64=G64,L64,IF(T6-(2*E64)=G64,L64,IF(T6-(3*E64)=G64,L64,IF(T6-(4*E64)=G64,L64,IF(T6-(5*E64)=G64,L64,IF(T6-(6*E64)=G64,L64,IF(T6-(7*E64)=G64,L64,IF(T6-(8*E64)=G64,L64,IF(T6-(9*E64)=G64,L64,IF(T6-(10*E64)=G64,L64,IF(T6-(11*E64)=G64,L64,IF(T6-(12*E64)=G64,L64,IF(T6-(13*E64)=G64,L64,IF(T6-(14*E64)=G64,L64,IF(T6-(15*E64)=G64,L64,IF(T6-(16*E64)=G64,L64,IF(T6-(17*E64)=G64,L64,IF(T6-(18*E64)=G64,L64,IF(T6-(19*E64)=G64,L64,IF(T6-(20*E64)=G64,L64,IF(T6-(21*E64)=G64,L64,IF(T6-(22*E64)=G64,L64,IF(T6-(23*E64)=G64,L64,IF(T6-(24*E64)=G64,L64,IF(T6-(25*E64)=G64,L64,""))))))))))))))))))))))))))</f>
        <v/>
      </c>
      <c r="U64" s="56" t="str">
        <f>IF(G64=U6,L64,IF(U6-E64=G64,L64,IF(U6-(2*E64)=G64,L64,IF(U6-(3*E64)=G64,L64,IF(U6-(4*E64)=G64,L64,IF(U6-(5*E64)=G64,L64,IF(U6-(6*E64)=G64,L64,IF(U6-(7*E64)=G64,L64,IF(U6-(8*E64)=G64,L64,IF(U6-(9*E64)=G64,L64,IF(U6-(10*E64)=G64,L64,IF(U6-(11*E64)=G64,L64,IF(U6-(12*E64)=G64,L64,IF(U6-(13*E64)=G64,L64,IF(U6-(14*E64)=G64,L64,IF(U6-(15*E64)=G64,L64,IF(U6-(16*E64)=G64,L64,IF(U6-(17*E64)=G64,L64,IF(U6-(18*E64)=G64,L64,IF(U6-(19*E64)=G64,L64,IF(U6-(20*E64)=G64,L64,IF(U6-(21*E64)=G64,L64,IF(U6-(22*E64)=G64,L64,IF(U6-(23*E64)=G64,L64,IF(U6-(24*E64)=G64,L64,IF(U6-(25*E64)=G64,L64,""))))))))))))))))))))))))))</f>
        <v/>
      </c>
      <c r="V64" s="56" t="str">
        <f>IF(G64=V6,L64,IF(V6-E64=G64,L64,IF(V6-(2*E64)=G64,L64,IF(V6-(3*E64)=G64,L64,IF(V6-(4*E64)=G64,L64,IF(V6-(5*E64)=G64,L64,IF(V6-(6*E64)=G64,L64,IF(V6-(7*E64)=G64,L64,IF(V6-(8*E64)=G64,L64,IF(V6-(9*E64)=G64,L64,IF(V6-(10*E64)=G64,L64,IF(V6-(11*E64)=G64,L64,IF(V6-(12*E64)=G64,L64,IF(V6-(13*E64)=G64,L64,IF(V6-(14*E64)=G64,L64,IF(V6-(15*E64)=G64,L64,IF(V6-(16*E64)=G64,L64,IF(V6-(17*E64)=G64,L64,IF(V6-(18*E64)=G64,L64,IF(V6-(19*E64)=G64,L64,IF(V6-(20*E64)=G64,L64,IF(V6-(21*E64)=G64,L64,IF(V6-(22*E64)=G64,L64,IF(V6-(23*E64)=G64,L64,IF(V6-(24*E64)=G64,L64,IF(V6-(25*E64)=G64,L64,""))))))))))))))))))))))))))</f>
        <v/>
      </c>
      <c r="W64" s="56" t="str">
        <f>IF(G64=W6,L64,IF(W6-E64=G64,L64,IF(W6-(2*E64)=G64,L64,IF(W6-(3*E64)=G64,L64,IF(W6-(4*E64)=G64,L64,IF(W6-(5*E64)=G64,L64,IF(W6-(6*E64)=G64,L64,IF(W6-(7*E64)=G64,L64,IF(W6-(8*E64)=G64,L64,IF(W6-(9*E64)=G64,L64,IF(W6-(10*E64)=G64,L64,IF(W6-(11*E64)=G64,L64,IF(W6-(12*E64)=G64,L64,IF(W6-(13*E64)=G64,L64,IF(W6-(14*E64)=G64,L64,IF(W6-(15*E64)=G64,L64,IF(W6-(16*E64)=G64,L64,IF(W6-(17*E64)=G64,L64,IF(W6-(18*E64)=G64,L64,IF(W6-(19*E64)=G64,L64,IF(W6-(20*E64)=G64,L64,IF(W6-(21*E64)=G64,L64,IF(W6-(22*E64)=G64,L64,IF(W6-(23*E64)=G64,L64,IF(W6-(24*E64)=G64,L64,IF(W6-(25*E64)=G64,L64,""))))))))))))))))))))))))))</f>
        <v/>
      </c>
      <c r="X64" s="56" t="str">
        <f>IF(G64=X6,L64,IF(X6-E64=G64,L64,IF(X6-(2*E64)=G64,L64,IF(X6-(3*E64)=G64,L64,IF(X6-(4*E64)=G64,L64,IF(X6-(5*E64)=G64,L64,IF(X6-(6*E64)=G64,L64,IF(X6-(7*E64)=G64,L64,IF(X6-(8*E64)=G64,L64,IF(X6-(9*E64)=G64,L64,IF(X6-(10*E64)=G64,L64,IF(X6-(11*E64)=G64,L64,IF(X6-(12*E64)=G64,L64,IF(X6-(13*E64)=G64,L64,IF(X6-(14*E64)=G64,L64,IF(X6-(15*E64)=G64,L64,IF(X6-(16*E64)=G64,L64,IF(X6-(17*E64)=G64,L64,IF(X6-(18*E64)=G64,L64,IF(X6-(19*E64)=G64,L64,IF(X6-(20*E64)=G64,L64,IF(X6-(21*E64)=G64,L64,IF(X6-(22*E64)=G64,L64,IF(X6-(23*E64)=G64,L64,IF(X6-(24*E64)=G64,L64,IF(X6-(25*E64)=G64,L64,""))))))))))))))))))))))))))</f>
        <v/>
      </c>
      <c r="Y64" s="56" t="str">
        <f>IF(G64=Y6,L64,IF(Y6-E64=G64,L64,IF(Y6-(2*E64)=G64,L64,IF(Y6-(3*E64)=G64,L64,IF(Y6-(4*E64)=G64,L64,IF(Y6-(5*E64)=G64,L64,IF(Y6-(6*E64)=G64,L64,IF(Y6-(7*E64)=G64,L64,IF(Y6-(8*E64)=G64,L64,IF(Y6-(9*E64)=G64,L64,IF(Y6-(10*E64)=G64,L64,IF(Y6-(11*E64)=G64,L64,IF(Y6-(12*E64)=G64,L64,IF(Y6-(13*E64)=G64,L64,IF(Y6-(14*E64)=G64,L64,IF(Y6-(15*E64)=G64,L64,IF(Y6-(16*E64)=G64,L64,IF(Y6-(17*E64)=G64,L64,IF(Y6-(18*E64)=G64,L64,IF(Y6-(19*E64)=G64,L64,IF(Y6-(20*E64)=G64,L64,IF(Y6-(21*E64)=G64,L64,IF(Y6-(22*E64)=G64,L64,IF(Y6-(23*E64)=G64,L64,IF(Y6-(24*E64)=G64,L64,IF(Y6-(25*E64)=G64,L64,""))))))))))))))))))))))))))</f>
        <v/>
      </c>
      <c r="Z64" s="56" t="str">
        <f>IF(G64=Z6,L64,IF(Z6-E64=G64,L64,IF(Z6-(2*E64)=G64,L64,IF(Z6-(3*E64)=G64,L64,IF(Z6-(4*E64)=G64,L64,IF(Z6-(5*E64)=G64,L64,IF(Z6-(6*E64)=G64,L64,IF(Z6-(7*E64)=G64,L64,IF(Z6-(8*E64)=G64,L64,IF(Z6-(9*E64)=G64,L64,IF(Z6-(10*E64)=G64,L64,IF(Z6-(11*E64)=G64,L64,IF(Z6-(12*E64)=G64,L64,IF(Z6-(13*E64)=G64,L64,IF(Z6-(14*E64)=G64,L64,IF(Z6-(15*E64)=G64,L64,IF(Z6-(16*E64)=G64,L64,IF(Z6-(17*E64)=G64,L64,IF(Z6-(18*E64)=G64,L64,IF(Z6-(19*E64)=G64,L64,IF(Z6-(20*E64)=G64,L64,IF(Z6-(21*E64)=G64,L64,IF(Z6-(22*E64)=G64,L64,IF(Z6-(23*E64)=G64,L64,IF(Z6-(24*E64)=G64,L64,IF(Z6-(25*E64)=G64,L64,""))))))))))))))))))))))))))</f>
        <v/>
      </c>
      <c r="AA64" s="56">
        <f>IF(G64=AA6,L64,IF(AA6-E64=G64,L64,IF(AA6-(2*E64)=G64,L64,IF(AA6-(3*E64)=G64,L64,IF(AA6-(4*E64)=G64,L64,IF(AA6-(5*E64)=G64,L64,IF(AA6-(6*E64)=G64,L64,IF(AA6-(7*E64)=G64,L64,IF(AA6-(8*E64)=G64,L64,IF(AA6-(9*E64)=G64,L64,IF(AA6-(10*E64)=G64,L64,IF(AA6-(11*E64)=G64,L64,IF(AA6-(12*E64)=G64,L64,IF(AA6-(13*E64)=G64,L64,IF(AA6-(14*E64)=G64,L64,IF(AA6-(15*E64)=G64,L64,IF(AA6-(16*E64)=G64,L64,IF(AA6-(17*E64)=G64,L64,IF(AA6-(18*E64)=G64,L64,IF(AA6-(19*E64)=G64,L64,IF(AA6-(20*E64)=G64,L64,IF(AA6-(21*E64)=G64,L64,IF(AA6-(22*E64)=G64,L64,IF(AA6-(23*E64)=G64,L64,IF(AA6-(24*E64)=G64,L64,IF(AA6-(25*E64)=G64,L64,""))))))))))))))))))))))))))</f>
        <v>250</v>
      </c>
      <c r="AB64" s="56" t="str">
        <f>IF(G64=AB6,L64,IF(AB6-E64=G64,L64,IF(AB6-(2*E64)=G64,L64,IF(AB6-(3*E64)=G64,L64,IF(AB6-(4*E64)=G64,L64,IF(AB6-(5*E64)=G64,L64,IF(AB6-(6*E64)=G64,L64,IF(AB6-(7*E64)=G64,L64,IF(AB6-(8*E64)=G64,L64,IF(AB6-(9*E64)=G64,L64,IF(AB6-(10*E64)=G64,L64,IF(AB6-(11*E64)=G64,L64,IF(AB6-(12*E64)=G64,L64,IF(AB6-(13*E64)=G64,L64,IF(AB6-(14*E64)=G64,L64,IF(AB6-(15*E64)=G64,L64,IF(AB6-(16*E64)=G64,L64,IF(AB6-(17*E64)=G64,L64,IF(AB6-(18*E64)=G64,L64,IF(AB6-(19*E64)=G64,L64,IF(AB6-(20*E64)=G64,L64,IF(AB6-(21*E64)=G64,L64,IF(AB6-(22*E64)=G64,L64,IF(AB6-(23*E64)=G64,L64,IF(AB6-(24*E64)=G64,L64,IF(AB6-(25*E64)=G64,L64,""))))))))))))))))))))))))))</f>
        <v/>
      </c>
      <c r="AC64" s="56" t="str">
        <f>IF(G64=AC6,L64,IF(AC6-E64=G64,L64,IF(AC6-(2*E64)=G64,L64,IF(AC6-(3*E64)=G64,L64,IF(AC6-(4*E64)=G64,L64,IF(AC6-(5*E64)=G64,L64,IF(AC6-(6*E64)=G64,L64,IF(AC6-(7*E64)=G64,L64,IF(AC6-(8*E64)=G64,L64,IF(AC6-(9*E64)=G64,L64,IF(AC6-(10*E64)=G64,L64,IF(AC6-(11*E64)=G64,L64,IF(AC6-(12*E64)=G64,L64,IF(AC6-(13*E64)=G64,L64,IF(AC6-(14*E64)=G64,L64,IF(AC6-(15*E64)=G64,L64,IF(AC6-(16*E64)=G64,L64,IF(AC6-(17*E64)=G64,L64,IF(AC6-(18*E64)=G64,L64,IF(AC6-(19*E64)=G64,L64,IF(AC6-(20*E64)=G64,L64,IF(AC6-(21*E64)=G64,L64,IF(AC6-(22*E64)=G64,L64,IF(AC6-(23*E64)=G64,L64,IF(AC6-(24*E64)=G64,L64,IF(AC6-(25*E64)=G64,L64,""))))))))))))))))))))))))))</f>
        <v/>
      </c>
      <c r="AD64" s="56" t="str">
        <f>IF(G64=AD6,L64,IF(AD6-E64=G64,L64,IF(AD6-(2*E64)=G64,L64,IF(AD6-(3*E64)=G64,L64,IF(AD6-(4*E64)=G64,L64,IF(AD6-(5*E64)=G64,L64,IF(AD6-(6*E64)=G64,L64,IF(AD6-(7*E64)=G64,L64,IF(AD6-(8*E64)=G64,L64,IF(AD6-(9*E64)=G64,L64,IF(AD6-(10*E64)=G64,L64,IF(AD6-(11*E64)=G64,L64,IF(AD6-(12*E64)=G64,L64,IF(AD6-(13*E64)=G64,L64,IF(AD6-(14*E64)=G64,L64,IF(AD6-(15*E64)=G64,L64,IF(AD6-(16*E64)=G64,L64,IF(AD6-(17*E64)=G64,L64,IF(AD6-(18*E64)=G64,L64,IF(AD6-(19*E64)=G64,L64,IF(AD6-(20*E64)=G64,L64,IF(AD6-(21*E64)=G64,L64,IF(AD6-(22*E64)=G64,L64,IF(AD6-(23*E64)=G64,L64,IF(AD6-(24*E64)=G64,L64,IF(AD6-(25*E64)=G64,L64,""))))))))))))))))))))))))))</f>
        <v/>
      </c>
      <c r="AE64" s="56" t="str">
        <f>IF(G64=AE6,L64,IF(AE6-E64=G64,L64,IF(AE6-(2*E64)=G64,L64,IF(AE6-(3*E64)=G64,L64,IF(AE6-(4*E64)=G64,L64,IF(AE6-(5*E64)=G64,L64,IF(AE6-(6*E64)=G64,L64,IF(AE6-(7*E64)=G64,L64,IF(AE6-(8*E64)=G64,L64,IF(AE6-(9*E64)=G64,L64,IF(AE6-(10*E64)=G64,L64,IF(AE6-(11*E64)=G64,L64,IF(AE6-(12*E64)=G64,L64,IF(AE6-(13*E64)=G64,L64,IF(AE6-(14*E64)=G64,L64,IF(AE6-(15*E64)=G64,L64,IF(AE6-(16*E64)=G64,L64,IF(AE6-(17*E64)=G64,L64,IF(AE6-(18*E64)=G64,L64,IF(AE6-(19*E64)=G64,L64,IF(AE6-(20*E64)=G64,L64,IF(AE6-(21*E64)=G64,L64,IF(AE6-(22*E64)=G64,L64,IF(AE6-(23*E64)=G64,L64,IF(AE6-(24*E64)=G64,L64,IF(AE6-(25*E64)=G64,L64,""))))))))))))))))))))))))))</f>
        <v/>
      </c>
      <c r="AF64" s="56" t="str">
        <f>IF(G64=AF6,L64,IF(AF6-E64=G64,L64,IF(AF6-(2*E64)=G64,L64,IF(AF6-(3*E64)=G64,L64,IF(AF6-(4*E64)=G64,L64,IF(AF6-(5*E64)=G64,L64,IF(AF6-(6*E64)=G64,L64,IF(AF6-(7*E64)=G64,L64,IF(AF6-(8*E64)=G64,L64,IF(AF6-(9*E64)=G64,L64,IF(AF6-(10*E64)=G64,L64,IF(AF6-(11*E64)=G64,L64,IF(AF6-(12*E64)=G64,L64,IF(AF6-(13*E64)=G64,L64,IF(AF6-(14*E64)=G64,L64,IF(AF6-(15*E64)=G64,L64,IF(AF6-(16*E64)=G64,L64,IF(AF6-(17*E64)=G64,L64,IF(AF6-(18*E64)=G64,L64,IF(AF6-(19*E64)=G64,L64,IF(AF6-(20*E64)=G64,L64,IF(AF6-(21*E64)=G64,L64,IF(AF6-(22*E64)=G64,L64,IF(AF6-(23*E64)=G64,L64,IF(AF6-(24*E64)=G64,L64,IF(AF6-(25*E64)=G64,L64,""))))))))))))))))))))))))))</f>
        <v/>
      </c>
      <c r="AG64" s="56" t="str">
        <f>IF(G64=AG6,L64,IF(AG6-E64=G64,L64,IF(AG6-(2*E64)=G64,L64,IF(AG6-(3*E64)=G64,L64,IF(AG6-(4*E64)=G64,L64,IF(AG6-(5*E64)=G64,L64,IF(AG6-(6*E64)=G64,L64,IF(AG6-(7*E64)=G64,L64,IF(AG6-(8*E64)=G64,L64,IF(AG6-(9*E64)=G64,L64,IF(AG6-(10*E64)=G64,L64,IF(AG6-(11*E64)=G64,L64,IF(AG6-(12*E64)=G64,L64,IF(AG6-(13*E64)=G64,L64,IF(AG6-(14*E64)=G64,L64,IF(AG6-(15*E64)=G64,L64,IF(AG6-(16*E64)=G64,L64,IF(AG6-(17*E64)=G64,L64,IF(AG6-(18*E64)=G64,L64,IF(AG6-(19*E64)=G64,L64,IF(AG6-(20*E64)=G64,L64,IF(AG6-(21*E64)=G64,L64,IF(AG6-(22*E64)=G64,L64,IF(AG6-(23*E64)=G64,L64,IF(AG6-(24*E64)=G64,L64,IF(AG6-(25*E64)=G64,L64,""))))))))))))))))))))))))))</f>
        <v/>
      </c>
      <c r="AH64" s="56" t="str">
        <f>IF(G64=AH6,L64,IF(AH6-E64=G64,L64,IF(AH6-(2*E64)=G64,L64,IF(AH6-(3*E64)=G64,L64,IF(AH6-(4*E64)=G64,L64,IF(AH6-(5*E64)=G64,L64,IF(AH6-(6*E64)=G64,L64,IF(AH6-(7*E64)=G64,L64,IF(AH6-(8*E64)=G64,L64,IF(AH6-(9*E64)=G64,L64,IF(AH6-(10*E64)=G64,L64,IF(AH6-(11*E64)=G64,L64,IF(AH6-(12*E64)=G64,L64,IF(AH6-(13*E64)=G64,L64,IF(AH6-(14*E64)=G64,L64,IF(AH6-(15*E64)=G64,L64,IF(AH6-(16*E64)=G64,L64,IF(AH6-(17*E64)=G64,L64,IF(AH6-(18*E64)=G64,L64,IF(AH6-(19*E64)=G64,L64,IF(AH6-(20*E64)=G64,L64,IF(AH6-(21*E64)=G64,L64,IF(AH6-(22*E64)=G64,L64,IF(AH6-(23*E64)=G64,L64,IF(AH6-(24*E64)=G64,L64,IF(AH6-(25*E64)=G64,L64,""))))))))))))))))))))))))))</f>
        <v/>
      </c>
      <c r="AI64" s="56" t="str">
        <f>IF(G64=AI6,L64,IF(AI6-E64=G64,L64,IF(AI6-(2*E64)=G64,L64,IF(AI6-(3*E64)=G64,L64,IF(AI6-(4*E64)=G64,L64,IF(AI6-(5*E64)=G64,L64,IF(AI6-(6*E64)=G64,L64,IF(AI6-(7*E64)=G64,L64,IF(AI6-(8*E64)=G64,L64,IF(AI6-(9*E64)=G64,L64,IF(AI6-(10*E64)=G64,L64,IF(AI6-(11*E64)=G64,L64,IF(AI6-(12*E64)=G64,L64,IF(AI6-(13*E64)=G64,L64,IF(AI6-(14*E64)=G64,L64,IF(AI6-(15*E64)=G64,L64,IF(AI6-(16*E64)=G64,L64,IF(AI6-(17*E64)=G64,L64,IF(AI6-(18*E64)=G64,L64,IF(AI6-(19*E64)=G64,L64,IF(AI6-(20*E64)=G64,L64,IF(AI6-(21*E64)=G64,L64,IF(AI6-(22*E64)=G64,L64,IF(AI6-(23*E64)=G64,L64,IF(AI6-(24*E64)=G64,L64,IF(AI6-(25*E64)=G64,L64,""))))))))))))))))))))))))))</f>
        <v/>
      </c>
      <c r="AJ64" s="62" t="str">
        <f>IF(G64=AJ6,L64,IF(AJ6-E64=G64,L64,IF(AJ6-(2*E64)=G64,L64,IF(AJ6-(3*E64)=G64,L64,IF(AJ6-(4*E64)=G64,L64,IF(AJ6-(5*E64)=G64,L64,IF(AJ6-(6*E64)=G64,L64,IF(AJ6-(7*E64)=G64,L64,IF(AJ6-(8*E64)=G64,L64,IF(AJ6-(9*E64)=G64,L64,IF(AJ6-(10*E64)=G64,L64,IF(AJ6-(11*E64)=G64,L64,IF(AJ6-(12*E64)=G64,L64,IF(AJ6-(13*E64)=G64,L64,IF(AJ6-(14*E64)=G64,L64,IF(AJ6-(15*E64)=G64,L64,IF(AJ6-(16*E64)=G64,L64,IF(AJ6-(17*E64)=G64,L64,IF(AJ6-(18*E64)=G64,L64,IF(AJ6-(19*E64)=G64,L64,IF(AJ6-(20*E64)=G64,L64,IF(AJ6-(21*E64)=G64,L64,IF(AJ6-(22*E64)=G64,L64,IF(AJ6-(23*E64)=G64,L64,IF(AJ6-(24*E64)=G64,L64,IF(AJ6-(25*E64)=G64,L64,""))))))))))))))))))))))))))</f>
        <v/>
      </c>
      <c r="AK64" s="56" t="str">
        <f>IF(G64=AK6,L64,IF(AK6-E64=G64,L64,IF(AK6-(2*E64)=G64,L64,IF(AK6-(3*E64)=G64,L64,IF(AK6-(4*E64)=G64,L64,IF(AK6-(5*E64)=G64,L64,IF(AK6-(6*E64)=G64,L64,IF(AK6-(7*E64)=G64,L64,IF(AK6-(8*E64)=G64,L64,IF(AK6-(9*E64)=G64,L64,IF(AK6-(10*E64)=G64,L64,IF(AK6-(11*E64)=G64,L64,IF(AK6-(12*E64)=G64,L64,IF(AK6-(13*E64)=G64,L64,IF(AK6-(14*E64)=G64,L64,IF(AK6-(15*E64)=G64,L64,IF(AK6-(16*E64)=G64,L64,IF(AK6-(17*E64)=G64,L64,IF(AK6-(18*E64)=G64,L64,IF(AK6-(19*E64)=G64,L64,IF(AK6-(20*E64)=G64,L64,IF(AK6-(21*E64)=G64,L64,IF(AK6-(22*E64)=G64,L64,IF(AK6-(23*E64)=G64,L64,IF(AK6-(24*E64)=G64,L64,IF(AK6-(25*E64)=G64,L64,""))))))))))))))))))))))))))</f>
        <v/>
      </c>
      <c r="AL64" s="56" t="str">
        <f>IF(G64=AL6,L64,IF(AL6-E64=G64,L64,IF(AL6-(2*E64)=G64,L64,IF(AL6-(3*E64)=G64,L64,IF(AL6-(4*E64)=G64,L64,IF(AL6-(5*E64)=G64,L64,IF(AL6-(6*E64)=G64,L64,IF(AL6-(7*E64)=G64,L64,IF(AL6-(8*E64)=G64,L64,IF(AL6-(9*E64)=G64,L64,IF(AL6-(10*E64)=G64,L64,IF(AL6-(11*E64)=G64,L64,IF(AL6-(12*E64)=G64,L64,IF(AL6-(13*E64)=G64,L64,IF(AL6-(14*E64)=G64,L64,IF(AL6-(15*E64)=G64,L64,IF(AL6-(16*E64)=G64,L64,IF(AL6-(17*E64)=G64,L64,IF(AL6-(18*E64)=G64,L64,IF(AL6-(19*E64)=G64,L64,IF(AL6-(20*E64)=G64,L64,IF(AL6-(21*E64)=G64,L64,IF(AL6-(22*E64)=G64,L64,IF(AL6-(23*E64)=G64,L64,IF(AL6-(24*E64)=G64,L64,IF(AL6-(25*E64)=G64,L64,""))))))))))))))))))))))))))</f>
        <v/>
      </c>
      <c r="AM64" s="56" t="str">
        <f>IF(G64=AM6,L64,IF(AM6-E64=G64,L64,IF(AM6-(2*E64)=G64,L64,IF(AM6-(3*E64)=G64,L64,IF(AM6-(4*E64)=G64,L64,IF(AM6-(5*E64)=G64,L64,IF(AM6-(6*E64)=G64,L64,IF(AM6-(7*E64)=G64,L64,IF(AM6-(8*E64)=G64,L64,IF(AM6-(9*E64)=G64,L64,IF(AM6-(10*E64)=G64,L64,IF(AM6-(11*E64)=G64,L64,IF(AM6-(12*E64)=G64,L64,IF(AM6-(13*E64)=G64,L64,IF(AM6-(14*E64)=G64,L64,IF(AM6-(15*E64)=G64,L64,IF(AM6-(16*E64)=G64,L64,IF(AM6-(17*E64)=G64,L64,IF(AM6-(18*E64)=G64,L64,IF(AM6-(19*E64)=G64,L64,IF(AM6-(20*E64)=G64,L64,IF(AM6-(21*E64)=G64,L64,IF(AM6-(22*E64)=G64,L64,IF(AM6-(23*E64)=G64,L64,IF(AM6-(24*E64)=G64,L64,IF(AM6-(25*E64)=G64,L64,""))))))))))))))))))))))))))</f>
        <v/>
      </c>
      <c r="AN64" s="62" t="str">
        <f>IF(G64=AN6,L64,IF(AN6-E64=G64,L64,IF(AN6-(2*E64)=G64,L64,IF(AN6-(3*E64)=G64,L64,IF(AN6-(4*E64)=G64,L64,IF(AN6-(5*E64)=G64,L64,IF(AN6-(6*E64)=G64,L64,IF(AN6-(7*E64)=G64,L64,IF(AN6-(8*E64)=G64,L64,IF(AN6-(9*E64)=G64,L64,IF(AN6-(10*E64)=G64,L64,IF(AN6-(11*E64)=G64,L64,IF(AN6-(12*E64)=G64,L64,IF(AN6-(13*E64)=G64,L64,IF(AN6-(14*E64)=G64,L64,IF(AN6-(15*E64)=G64,L64,IF(AN6-(16*E64)=G64,L64,IF(AN6-(17*E64)=G64,L64,IF(AN6-(18*E64)=G64,L64,IF(AN6-(19*E64)=G64,L64,IF(AN6-(20*E64)=G64,L64,IF(AN6-(21*E64)=G64,L64,IF(AN6-(22*E64)=G64,L64,IF(AN6-(23*E64)=G64,L64,IF(AN6-(24*E64)=G64,L64,IF(AN6-(25*E64)=G64,L64,""))))))))))))))))))))))))))</f>
        <v/>
      </c>
      <c r="AO64" s="56" t="str">
        <f>IF(G64=AO6,L64,IF(AO6-E64=G64,L64,IF(AO6-(2*E64)=G64,L64,IF(AO6-(3*E64)=G64,L64,IF(AO6-(4*E64)=G64,L64,IF(AO6-(5*E64)=G64,L64,IF(AO6-(6*E64)=G64,L64,IF(AO6-(7*E64)=G64,L64,IF(AO6-(8*E64)=G64,L64,IF(AO6-(9*E64)=G64,L64,IF(AO6-(10*E64)=G64,L64,IF(AO6-(11*E64)=G64,L64,IF(AO6-(12*E64)=G64,L64,IF(AO6-(13*E64)=G64,L64,IF(AO6-(14*E64)=G64,L64,IF(AO6-(15*E64)=G64,L64,IF(AO6-(16*E64)=G64,L64,IF(AO6-(17*E64)=G64,L64,IF(AO6-(18*E64)=G64,L64,IF(AO6-(19*E64)=G64,L64,IF(AO6-(20*E64)=G64,L64,IF(AO6-(21*E64)=G64,L64,IF(AO6-(22*E64)=G64,L64,IF(AO6-(23*E64)=G64,L64,IF(AO6-(24*E64)=G64,L64,IF(AO6-(25*E64)=G64,L64,""))))))))))))))))))))))))))</f>
        <v/>
      </c>
      <c r="AP64" s="56" t="str">
        <f>IF(G64=AP6,L64,IF(AP6-E64=G64,L64,IF(AP6-(2*E64)=G64,L64,IF(AP6-(3*E64)=G64,L64,IF(AP6-(4*E64)=G64,L64,IF(AP6-(5*E64)=G64,L64,IF(AP6-(6*E64)=G64,L64,IF(AP6-(7*E64)=G64,L64,IF(AP6-(8*E64)=G64,L64,IF(AP6-(9*E64)=G64,L64,IF(AP6-(10*E64)=G64,L64,IF(AP6-(11*E64)=G64,L64,IF(AP6-(12*E64)=G64,L64,IF(AP6-(13*E64)=G64,L64,IF(AP6-(14*E64)=G64,L64,IF(AP6-(15*E64)=G64,L64,IF(AP6-(16*E64)=G64,L64,IF(AP6-(17*E64)=G64,L64,IF(AP6-(18*E64)=G64,L64,IF(AP6-(19*E64)=G64,L64,IF(AP6-(20*E64)=G64,L64,IF(AP6-(21*E64)=G64,L64,IF(AP6-(22*E64)=G64,L64,IF(AP6-(23*E64)=G64,L64,IF(AP6-(24*E64)=G64,L64,IF(AP6-(25*E64)=G64,L64,""))))))))))))))))))))))))))</f>
        <v/>
      </c>
      <c r="AQ64" s="56" t="str">
        <f>IF(G64=AQ6,L64,IF(AQ6-E64=G64,L64,IF(AQ6-(2*E64)=G64,L64,IF(AQ6-(3*E64)=G64,L64,IF(AQ6-(4*E64)=G64,L64,IF(AQ6-(5*E64)=G64,L64,IF(AQ6-(6*E64)=G64,L64,IF(AQ6-(7*E64)=G64,L64,IF(AQ6-(8*E64)=G64,L64,IF(AQ6-(9*E64)=G64,L64,IF(AQ6-(10*E64)=G64,L64,IF(AQ6-(11*E64)=G64,L64,IF(AQ6-(12*E64)=G64,L64,IF(AQ6-(13*E64)=G64,L64,IF(AQ6-(14*E64)=G64,L64,IF(AQ6-(15*E64)=G64,L64,IF(AQ6-(16*E64)=G64,L64,IF(AQ6-(17*E64)=G64,L64,IF(AQ6-(18*E64)=G64,L64,IF(AQ6-(19*E64)=G64,L64,IF(AQ6-(20*E64)=G64,L64,IF(AQ6-(21*E64)=G64,L64,IF(AQ6-(22*E64)=G64,L64,IF(AQ6-(23*E64)=G64,L64,IF(AQ6-(24*E64)=G64,L64,IF(AQ6-(25*E64)=G64,L64,""))))))))))))))))))))))))))</f>
        <v/>
      </c>
      <c r="AR64" s="56" t="str">
        <f>IF(G64=AR6,L64,IF(AR6-E64=G64,L64,IF(AR6-(2*E64)=G64,L64,IF(AR6-(3*E64)=G64,L64,IF(AR6-(4*E64)=G64,L64,IF(AR6-(5*E64)=G64,L64,IF(AR6-(6*E64)=G64,L64,IF(AR6-(7*E64)=G64,L64,IF(AR6-(8*E64)=G64,L64,IF(AR6-(9*E64)=G64,L64,IF(AR6-(10*E64)=G64,L64,IF(AR6-(11*E64)=G64,L64,IF(AR6-(12*E64)=G64,L64,IF(AR6-(13*E64)=G64,L64,IF(AR6-(14*E64)=G64,L64,IF(AR6-(15*E64)=G64,L64,IF(AR6-(16*E64)=G64,L64,IF(AR6-(17*E64)=G64,L64,IF(AR6-(18*E64)=G64,L64,IF(AR6-(19*E64)=G64,L64,IF(AR6-(20*E64)=G64,L64,IF(AR6-(21*E64)=G64,L64,IF(AR6-(22*E64)=G64,L64,IF(AR6-(23*E64)=G64,L64,IF(AR6-(24*E64)=G64,L64,IF(AR6-(25*E64)=G64,L64,""))))))))))))))))))))))))))</f>
        <v/>
      </c>
      <c r="AS64" s="56" t="str">
        <f>IF(G64=AS6,L64,IF(AS6-E64=G64,L64,IF(AS6-(2*E64)=G64,L64,IF(AS6-(3*E64)=G64,L64,IF(AS6-(4*E64)=G64,L64,IF(AS6-(5*E64)=G64,L64,IF(AS6-(6*E64)=G64,L64,IF(AS6-(7*E64)=G64,L64,IF(AS6-(8*E64)=G64,L64,IF(AS6-(9*E64)=G64,L64,IF(AS6-(10*E64)=G64,L64,IF(AS6-(11*E64)=G64,L64,IF(AS6-(12*E64)=G64,L64,IF(AS6-(13*E64)=G64,L64,IF(AS6-(14*E64)=G64,L64,IF(AS6-(15*E64)=G64,L64,IF(AS6-(16*E64)=G64,L64,IF(AS6-(17*E64)=G64,L64,IF(AS6-(18*E64)=G64,L64,IF(AS6-(19*E64)=G64,L64,IF(AS6-(20*E64)=G64,L64,IF(AS6-(21*E64)=G64,L64,IF(AS6-(22*E64)=G64,L64,IF(AS6-(23*E64)=G64,L64,IF(AS6-(24*E64)=G64,L64,IF(AS6-(25*E64)=G64,L64,""))))))))))))))))))))))))))</f>
        <v/>
      </c>
      <c r="AT64" s="56" t="str">
        <f>IF(G64=AT6,L64,IF(AT6-E64=G64,L64,IF(AT6-(2*E64)=G64,L64,IF(AT6-(3*E64)=G64,L64,IF(AT6-(4*E64)=G64,L64,IF(AT6-(5*E64)=G64,L64,IF(AT6-(6*E64)=G64,L64,IF(AT6-(7*E64)=G64,L64,IF(AT6-(8*E64)=G64,L64,IF(AT6-(9*E64)=G64,L64,IF(AT6-(10*E64)=G64,L64,IF(AT6-(11*E64)=G64,L64,IF(AT6-(12*E64)=G64,L64,IF(AT6-(13*E64)=G64,L64,IF(AT6-(14*E64)=G64,L64,IF(AT6-(15*E64)=G64,L64,IF(AT6-(16*E64)=G64,L64,IF(AT6-(17*E64)=G64,L64,IF(AT6-(18*E64)=G64,L64,IF(AT6-(19*E64)=G64,L64,IF(AT6-(20*E64)=G64,L64,IF(AT6-(21*E64)=G64,L64,IF(AT6-(22*E64)=G64,L64,IF(AT6-(23*E64)=G64,L64,IF(AT6-(24*E64)=G64,L64,IF(AT6-(25*E64)=G64,L64,""))))))))))))))))))))))))))</f>
        <v/>
      </c>
      <c r="AU64" s="56" t="str">
        <f>IF(G64=AU6,L64,IF(AU6-E64=G64,L64,IF(AU6-(2*E64)=G64,L64,IF(AU6-(3*E64)=G64,L64,IF(AU6-(4*E64)=G64,L64,IF(AU6-(5*E64)=G64,L64,IF(AU6-(6*E64)=G64,L64,IF(AU6-(7*E64)=G64,L64,IF(AU6-(8*E64)=G64,L64,IF(AU6-(9*E64)=G64,L64,IF(AU6-(10*E64)=G64,L64,IF(AU6-(11*E64)=G64,L64,IF(AU6-(12*E64)=G64,L64,IF(AU6-(13*E64)=G64,L64,IF(AU6-(14*E64)=G64,L64,IF(AU6-(15*E64)=G64,L64,IF(AU6-(16*E64)=G64,L64,IF(AU6-(17*E64)=G64,L64,IF(AU6-(18*E64)=G64,L64,IF(AU6-(19*E64)=G64,L64,IF(AU6-(20*E64)=G64,L64,IF(AU6-(21*E64)=G64,L64,IF(AU6-(22*E64)=G64,L64,IF(AU6-(23*E64)=G64,L64,IF(AU6-(24*E64)=G64,L64,IF(AU6-(25*E64)=G64,L64,""))))))))))))))))))))))))))</f>
        <v/>
      </c>
      <c r="AV64" s="56" t="str">
        <f>IF(G64=AV6,L64,IF(AV6-E64=G64,L64,IF(AV6-(2*E64)=G64,L64,IF(AV6-(3*E64)=G64,L64,IF(AV6-(4*E64)=G64,L64,IF(AV6-(5*E64)=G64,L64,IF(AV6-(6*E64)=G64,L64,IF(AV6-(7*E64)=G64,L64,IF(AV6-(8*E64)=G64,L64,IF(AV6-(9*E64)=G64,L64,IF(AV6-(10*E64)=G64,L64,IF(AV6-(11*E64)=G64,L64,IF(AV6-(12*E64)=G64,L64,IF(AV6-(13*E64)=G64,L64,IF(AV6-(14*E64)=G64,L64,IF(AV6-(15*E64)=G64,L64,IF(AV6-(16*E64)=G64,L64,IF(AV6-(17*E64)=G64,L64,IF(AV6-(18*E64)=G64,L64,IF(AV6-(19*E64)=G64,L64,IF(AV6-(20*E64)=G64,L64,IF(AV6-(21*E64)=G64,L64,IF(AV6-(22*E64)=G64,L64,IF(AV6-(23*E64)=G64,L64,IF(AV6-(24*E64)=G64,L64,IF(AV6-(25*E64)=G64,L64,""))))))))))))))))))))))))))</f>
        <v/>
      </c>
      <c r="AW64" s="56" t="str">
        <f>IF(G64=AW6,L64,IF(AW6-E64=G64,L64,IF(AW6-(2*E64)=G64,L64,IF(AW6-(3*E64)=G64,L64,IF(AW6-(4*E64)=G64,L64,IF(AW6-(5*E64)=G64,L64,IF(AW6-(6*E64)=G64,L64,IF(AW6-(7*E64)=G64,L64,IF(AW6-(8*E64)=G64,L64,IF(AW6-(9*E64)=G64,L64,IF(AW6-(10*E64)=G64,L64,IF(AW6-(11*E64)=G64,L64,IF(AW6-(12*E64)=G64,L64,IF(AW6-(13*E64)=G64,L64,IF(AW6-(14*E64)=G64,L64,IF(AW6-(15*E64)=G64,L64,IF(AW6-(16*E64)=G64,L64,IF(AW6-(17*E64)=G64,L64,IF(AW6-(18*E64)=G64,L64,IF(AW6-(19*E64)=G64,L64,IF(AW6-(20*E64)=G64,L64,IF(AW6-(21*E64)=G64,L64,IF(AW6-(22*E64)=G64,L64,IF(AW6-(23*E64)=G64,L64,IF(AW6-(24*E64)=G64,L64,IF(AW6-(25*E64)=G64,L64,""))))))))))))))))))))))))))</f>
        <v/>
      </c>
      <c r="AX64" s="56" t="str">
        <f>IF(G64=AX6,L64,IF(AX6-E64=G64,L64,IF(AX6-(2*E64)=G64,L64,IF(AX6-(3*E64)=G64,L64,IF(AX6-(4*E64)=G64,L64,IF(AX6-(5*E64)=G64,L64,IF(AX6-(6*E64)=G64,L64,IF(AX6-(7*E64)=G64,L64,IF(AX6-(8*E64)=G64,L64,IF(AX6-(9*E64)=G64,L64,IF(AX6-(10*E64)=G64,L64,IF(AX6-(11*E64)=G64,L64,IF(AX6-(12*E64)=G64,L64,IF(AX6-(13*E64)=G64,L64,IF(AX6-(14*E64)=G64,L64,IF(AX6-(15*E64)=G64,L64,IF(AX6-(16*E64)=G64,L64,IF(AX6-(17*E64)=G64,L64,IF(AX6-(18*E64)=G64,L64,IF(AX6-(19*E64)=G64,L64,IF(AX6-(20*E64)=G64,L64,IF(AX6-(21*E64)=G64,L64,IF(AX6-(22*E64)=G64,L64,IF(AX6-(23*E64)=G64,L64,IF(AX6-(24*E64)=G64,L64,IF(AX6-(25*E64)=G64,L64,""))))))))))))))))))))))))))</f>
        <v/>
      </c>
      <c r="AY64" s="56" t="str">
        <f>IF(G64=AY6,L64,IF(AY6-E64=G64,L64,IF(AY6-(2*E64)=G64,L64,IF(AY6-(3*E64)=G64,L64,IF(AY6-(4*E64)=G64,L64,IF(AY6-(5*E64)=G64,L64,IF(AY6-(6*E64)=G64,L64,IF(AY6-(7*E64)=G64,L64,IF(AY6-(8*E64)=G64,L64,IF(AY6-(9*E64)=G64,L64,IF(AY6-(10*E64)=G64,L64,IF(AY6-(11*E64)=G64,L64,IF(AY6-(12*E64)=G64,L64,IF(AY6-(13*E64)=G64,L64,IF(AY6-(14*E64)=G64,L64,IF(AY6-(15*E64)=G64,L64,IF(AY6-(16*E64)=G64,L64,IF(AY6-(17*E64)=G64,L64,IF(AY6-(18*E64)=G64,L64,IF(AY6-(19*E64)=G64,L64,IF(AY6-(20*E64)=G64,L64,IF(AY6-(21*E64)=G64,L64,IF(AY6-(22*E64)=G64,L64,IF(AY6-(23*E64)=G64,L64,IF(AY6-(24*E64)=G64,L64,IF(AY6-(25*E64)=G64,L64,""))))))))))))))))))))))))))</f>
        <v/>
      </c>
      <c r="AZ64" s="56">
        <f>IF(G64=AZ6,L64,IF(AZ6-E64=G64,L64,IF(AZ6-(2*E64)=G64,L64,IF(AZ6-(3*E64)=G64,L64,IF(AZ6-(4*E64)=G64,L64,IF(AZ6-(5*E64)=G64,L64,IF(AZ6-(6*E64)=G64,L64,IF(AZ6-(7*E64)=G64,L64,IF(AZ6-(8*E64)=G64,L64,IF(AZ6-(9*E64)=G64,L64,IF(AZ6-(10*E64)=G64,L64,IF(AZ6-(11*E64)=G64,L64,IF(AZ6-(12*E64)=G64,L64,IF(AZ6-(13*E64)=G64,L64,IF(AZ6-(14*E64)=G64,L64,IF(AZ6-(15*E64)=G64,L64,IF(AZ6-(16*E64)=G64,L64,IF(AZ6-(17*E64)=G64,L64,IF(AZ6-(18*E64)=G64,L64,IF(AZ6-(19*E64)=G64,L64,IF(AZ6-(20*E64)=G64,L64,IF(AZ6-(21*E64)=G64,L64,IF(AZ6-(22*E64)=G64,L64,IF(AZ6-(23*E64)=G64,L64,IF(AZ6-(24*E64)=G64,L64,IF(AZ6-(25*E64)=G64,L64,""))))))))))))))))))))))))))</f>
        <v>250</v>
      </c>
      <c r="BA64" s="56" t="str">
        <f>IF(G64=BA6,L64,IF(BA6-E64=G64,L64,IF(BA6-(2*E64)=G64,L64,IF(BA6-(3*E64)=G64,L64,IF(BA6-(4*E64)=G64,L64,IF(BA6-(5*E64)=G64,L64,IF(BA6-(6*E64)=G64,L64,IF(BA6-(7*E64)=G64,L64,IF(BA6-(8*E64)=G64,L64,IF(BA6-(9*E64)=G64,L64,IF(BA6-(10*E64)=G64,L64,IF(BA6-(11*E64)=G64,L64,IF(BA6-(12*E64)=G64,L64,IF(BA6-(13*E64)=G64,L64,IF(BA6-(14*E64)=G64,L64,IF(BA6-(15*E64)=G64,L64,IF(BA6-(16*E64)=G64,L64,IF(BA6-(17*E64)=G64,L64,IF(BA6-(18*E64)=G64,L64,IF(BA6-(19*E64)=G64,L64,IF(BA6-(20*E64)=G64,L64,IF(BA6-(21*E64)=G64,L64,IF(BA6-(22*E64)=G64,L64,IF(BA6-(23*E64)=G64,L64,IF(BA6-(24*E64)=G64,L64,IF(BA6-(25*E64)=G64,L64,""))))))))))))))))))))))))))</f>
        <v/>
      </c>
      <c r="BB64" s="56" t="str">
        <f>IF(G64=BB6,L64,IF(BB6-E64=G64,L64,IF(BB6-(2*E64)=G64,L64,IF(BB6-(3*E64)=G64,L64,IF(BB6-(4*E64)=G64,L64,IF(BB6-(5*E64)=G64,L64,IF(BB6-(6*E64)=G64,L64,IF(BB6-(7*E64)=G64,L64,IF(BB6-(8*E64)=G64,L64,IF(BB6-(9*E64)=G64,L64,IF(BB6-(10*E64)=G64,L64,IF(BB6-(11*E64)=G64,L64,IF(BB6-(12*E64)=G64,L64,IF(BB6-(13*E64)=G64,L64,IF(BB6-(14*E64)=G64,L64,IF(BB6-(15*E64)=G64,L64,IF(BB6-(16*E64)=G64,L64,IF(BB6-(17*E64)=G64,L64,IF(BB6-(18*E64)=G64,L64,IF(BB6-(19*E64)=G64,L64,IF(BB6-(20*E64)=G64,L64,IF(BB6-(21*E64)=G64,L64,IF(BB6-(22*E64)=G64,L64,IF(BB6-(23*E64)=G64,L64,IF(BB6-(24*E64)=G64,L64,IF(BB6-(25*E64)=G64,L64,""))))))))))))))))))))))))))</f>
        <v/>
      </c>
      <c r="BC64" s="56" t="str">
        <f>IF(G64=BC6,L64,IF(BC6-E64=G64,L64,IF(BC6-(2*E64)=G64,L64,IF(BC6-(3*E64)=G64,L64,IF(BC6-(4*E64)=G64,L64,IF(BC6-(5*E64)=G64,L64,IF(BC6-(6*E64)=G64,L64,IF(BC6-(7*E64)=G64,L64,IF(BC6-(8*E64)=G64,L64,IF(BC6-(9*E64)=G64,L64,IF(BC6-(10*E64)=G64,L64,IF(BC6-(11*E64)=G64,L64,IF(BC6-(12*E64)=G64,L64,IF(BC6-(13*E64)=G64,L64,IF(BC6-(14*E64)=G64,L64,IF(BC6-(15*E64)=G64,L64,IF(BC6-(16*E64)=G64,L64,IF(BC6-(17*E64)=G64,L64,IF(BC6-(18*E64)=G64,L64,IF(BC6-(19*E64)=G64,L64,IF(BC6-(20*E64)=G64,L64,IF(BC6-(21*E64)=G64,L64,IF(BC6-(22*E64)=G64,L64,IF(BC6-(23*E64)=G64,L64,IF(BC6-(24*E64)=G64,L64,IF(BC6-(25*E64)=G64,L64,""))))))))))))))))))))))))))</f>
        <v/>
      </c>
      <c r="BD64" s="56" t="str">
        <f>IF(G64=BD6,L64,IF(BD6-E64=G64,L64,IF(BD6-(2*E64)=G64,L64,IF(BD6-(3*E64)=G64,L64,IF(BD6-(4*E64)=G64,L64,IF(BD6-(5*E64)=G64,L64,IF(BD6-(6*E64)=G64,L64,IF(BD6-(7*E64)=G64,L64,IF(BD6-(8*E64)=G64,L64,IF(BD6-(9*E64)=G64,L64,IF(BD6-(10*E64)=G64,L64,IF(BD6-(11*E64)=G64,L64,IF(BD6-(12*E64)=G64,L64,IF(BD6-(13*E64)=G64,L64,IF(BD6-(14*E64)=G64,L64,IF(BD6-(15*E64)=G64,L64,IF(BD6-(16*E64)=G64,L64,IF(BD6-(17*E64)=G64,L64,IF(BD6-(18*E64)=G64,L64,IF(BD6-(19*E64)=G64,L64,IF(BD6-(20*E64)=G64,L64,IF(BD6-(21*E64)=G64,L64,IF(BD6-(22*E64)=G64,L64,IF(BD6-(23*E64)=G64,L64,IF(BD6-(24*E64)=G64,L64,IF(BD6-(25*E64)=G64,L64,""))))))))))))))))))))))))))</f>
        <v/>
      </c>
      <c r="BE64" s="56" t="str">
        <f>IF(G64=BE6,L64,IF(BE6-E64=G64,L64,IF(BE6-(2*E64)=G64,L64,IF(BE6-(3*E64)=G64,L64,IF(BE6-(4*E64)=G64,L64,IF(BE6-(5*E64)=G64,L64,IF(BE6-(6*E64)=G64,L64,IF(BE6-(7*E64)=G64,L64,IF(BE6-(8*E64)=G64,L64,IF(BE6-(9*E64)=G64,L64,IF(BE6-(10*E64)=G64,L64,IF(BE6-(11*E64)=G64,L64,IF(BE6-(12*E64)=G64,L64,IF(BE6-(13*E64)=G64,L64,IF(BE6-(14*E64)=G64,L64,IF(BE6-(15*E64)=G64,L64,IF(BE6-(16*E64)=G64,L64,IF(BE6-(17*E64)=G64,L64,IF(BE6-(18*E64)=G64,L64,IF(BE6-(19*E64)=G64,L64,IF(BE6-(20*E64)=G64,L64,IF(BE6-(21*E64)=G64,L64,IF(BE6-(22*E64)=G64,L64,IF(BE6-(23*E64)=G64,L64,IF(BE6-(24*E64)=G64,L64,IF(BE6-(25*E64)=G64,L64,""))))))))))))))))))))))))))</f>
        <v/>
      </c>
      <c r="BF64" s="56" t="str">
        <f>IF(G64=BF6,L64,IF(BF6-E64=G64,L64,IF(BF6-(2*E64)=G64,L64,IF(BF6-(3*E64)=G64,L64,IF(BF6-(4*E64)=G64,L64,IF(BF6-(5*E64)=G64,L64,IF(BF6-(6*E64)=G64,L64,IF(BF6-(7*E64)=G64,L64,IF(BF6-(8*E64)=G64,L64,IF(BF6-(9*E64)=G64,L64,IF(BF6-(10*E64)=G64,L64,IF(BF6-(11*E64)=G64,L64,IF(BF6-(12*E64)=G64,L64,IF(BF6-(13*E64)=G64,L64,IF(BF6-(14*E64)=G64,L64,IF(BF6-(15*E64)=G64,L64,IF(BF6-(16*E64)=G64,L64,IF(BF6-(17*E64)=G64,L64,IF(BF6-(18*E64)=G64,L64,IF(BF6-(19*E64)=G64,L64,IF(BF6-(20*E64)=G64,L64,IF(BF6-(21*E64)=G64,L64,IF(BF6-(22*E64)=G64,L64,IF(BF6-(23*E64)=G64,L64,IF(BF6-(24*E64)=G64,L64,IF(BF6-(25*E64)=G64,L64,""))))))))))))))))))))))))))</f>
        <v/>
      </c>
      <c r="BG64" s="56" t="str">
        <f>IF(G64=BG6,L64,IF(BG6-E64=G64,L64,IF(BG6-(2*E64)=G64,L64,IF(BG6-(3*E64)=G64,L64,IF(BG6-(4*E64)=G64,L64,IF(BG6-(5*E64)=G64,L64,IF(BG6-(6*E64)=G64,L64,IF(BG6-(7*E64)=G64,L64,IF(BG6-(8*E64)=G64,L64,IF(BG6-(9*E64)=G64,L64,IF(BG6-(10*E64)=G64,L64,IF(BG6-(11*E64)=G64,L64,IF(BG6-(12*E64)=G64,L64,IF(BG6-(13*E64)=G64,L64,IF(BG6-(14*E64)=G64,L64,IF(BG6-(15*E64)=G64,L64,IF(BG6-(16*E64)=G64,L64,IF(BG6-(17*E64)=G64,L64,IF(BG6-(18*E64)=G64,L64,IF(BG6-(19*E64)=G64,L64,IF(BG6-(20*E64)=G64,L64,IF(BG6-(21*E64)=G64,L64,IF(BG6-(22*E64)=G64,L64,IF(BG6-(23*E64)=G64,L64,IF(BG6-(24*E64)=G64,L64,IF(BG6-(25*E64)=G64,L64,""))))))))))))))))))))))))))</f>
        <v/>
      </c>
      <c r="BH64" s="56" t="str">
        <f>IF(G64=BH6,L64,IF(BH6-E64=G64,L64,IF(BH6-(2*E64)=G64,L64,IF(BH6-(3*E64)=G64,L64,IF(BH6-(4*E64)=G64,L64,IF(BH6-(5*E64)=G64,L64,IF(BH6-(6*E64)=G64,L64,IF(BH6-(7*E64)=G64,L64,IF(BH6-(8*E64)=G64,L64,IF(BH6-(9*E64)=G64,L64,IF(BH6-(10*E64)=G64,L64,IF(BH6-(11*E64)=G64,L64,IF(BH6-(12*E64)=G64,L64,IF(BH6-(13*E64)=G64,L64,IF(BH6-(14*E64)=G64,L64,IF(BH6-(15*E64)=G64,L64,IF(BH6-(16*E64)=G64,L64,IF(BH6-(17*E64)=G64,L64,IF(BH6-(18*E64)=G64,L64,IF(BH6-(19*E64)=G64,L64,IF(BH6-(20*E64)=G64,L64,IF(BH6-(21*E64)=G64,L64,IF(BH6-(22*E64)=G64,L64,IF(BH6-(23*E64)=G64,L64,IF(BH6-(24*E64)=G64,L64,IF(BH6-(25*E64)=G64,L64,""))))))))))))))))))))))))))</f>
        <v/>
      </c>
      <c r="BI64" s="56" t="str">
        <f>IF(G64=BI6,L64,IF(BI6-E64=G64,L64,IF(BI6-(2*E64)=G64,L64,IF(BI6-(3*E64)=G64,L64,IF(BI6-(4*E64)=G64,L64,IF(BI6-(5*E64)=G64,L64,IF(BI6-(6*E64)=G64,L64,IF(BI6-(7*E64)=G64,L64,IF(BI6-(8*E64)=G64,L64,IF(BI6-(9*E64)=G64,L64,IF(BI6-(10*E64)=G64,L64,IF(BI6-(11*E64)=G64,L64,IF(BI6-(12*E64)=G64,L64,IF(BI6-(13*E64)=G64,L64,IF(BI6-(14*E64)=G64,L64,IF(BI6-(15*E64)=G64,L64,IF(BI6-(16*E64)=G64,L64,IF(BI6-(17*E64)=G64,L64,IF(BI6-(18*E64)=G64,L64,IF(BI6-(19*E64)=G64,L64,IF(BI6-(20*E64)=G64,L64,IF(BI6-(21*E64)=G64,L64,IF(BI6-(22*E64)=G64,L64,IF(BI6-(23*E64)=G64,L64,IF(BI6-(24*E64)=G64,L64,IF(BI6-(25*E64)=G64,L64,""))))))))))))))))))))))))))</f>
        <v/>
      </c>
      <c r="BJ64" s="56" t="str">
        <f>IF(G64=BJ6,L64,IF(BJ6-E64=G64,L64,IF(BJ6-(2*E64)=G64,L64,IF(BJ6-(3*E64)=G64,L64,IF(BJ6-(4*E64)=G64,L64,IF(BJ6-(5*E64)=G64,L64,IF(BJ6-(6*E64)=G64,L64,IF(BJ6-(7*E64)=G64,L64,IF(BJ6-(8*E64)=G64,L64,IF(BJ6-(9*E64)=G64,L64,IF(BJ6-(10*E64)=G64,L64,IF(BJ6-(11*E64)=G64,L64,IF(BJ6-(12*E64)=G64,L64,IF(BJ6-(13*E64)=G64,L64,IF(BJ6-(14*E64)=G64,L64,IF(BJ6-(15*E64)=G64,L64,IF(BJ6-(16*E64)=G64,L64,IF(BJ6-(17*E64)=G64,L64,IF(BJ6-(18*E64)=G64,L64,IF(BJ6-(19*E64)=G64,L64,IF(BJ6-(20*E64)=G64,L64,IF(BJ6-(21*E64)=G64,L64,IF(BJ6-(22*E64)=G64,L64,IF(BJ6-(23*E64)=G64,L64,IF(BJ6-(24*E64)=G64,L64,IF(BJ6-(25*E64)=G64,L64,""))))))))))))))))))))))))))</f>
        <v/>
      </c>
      <c r="BK64" s="56" t="str">
        <f>IF(G64=BK6,L64,IF(BK6-E64=G64,L64,IF(BK6-(2*E64)=G64,L64,IF(BK6-(3*E64)=G64,L64,IF(BK6-(4*E64)=G64,L64,IF(BK6-(5*E64)=G64,L64,IF(BK6-(6*E64)=G64,L64,IF(BK6-(7*E64)=G64,L64,IF(BK6-(8*E64)=G64,L64,IF(BK6-(9*E64)=G64,L64,IF(BK6-(10*E64)=G64,L64,IF(BK6-(11*E64)=G64,L64,IF(BK6-(12*E64)=G64,L64,IF(BK6-(13*E64)=G64,L64,IF(BK6-(14*E64)=G64,L64,IF(BK6-(15*E64)=G64,L64,IF(BK6-(16*E64)=G64,L64,IF(BK6-(17*E64)=G64,L64,IF(BK6-(18*E64)=G64,L64,IF(BK6-(19*E64)=G64,L64,IF(BK6-(20*E64)=G64,L64,IF(BK6-(21*E64)=G64,L64,IF(BK6-(22*E64)=G64,L64,IF(BK6-(23*E64)=G64,L64,IF(BK6-(24*E64)=G64,L64,IF(BK6-(25*E64)=G64,L64,""))))))))))))))))))))))))))</f>
        <v/>
      </c>
      <c r="BL64" s="56" t="str">
        <f>IF(G64=BL6,L64,IF(BL6-E64=G64,L64,IF(BL6-(2*E64)=G64,L64,IF(BL6-(3*E64)=G64,L64,IF(BL6-(4*E64)=G64,L64,IF(BL6-(5*E64)=G64,L64,IF(BL6-(6*E64)=G64,L64,IF(BL6-(7*E64)=G64,L64,IF(BL6-(8*E64)=G64,L64,IF(BL6-(9*E64)=G64,L64,IF(BL6-(10*E64)=G64,L64,IF(BL6-(11*E64)=G64,L64,IF(BL6-(12*E64)=G64,L64,IF(BL6-(13*E64)=G64,L64,IF(BL6-(14*E64)=G64,L64,IF(BL6-(15*E64)=G64,L64,IF(BL6-(16*E64)=G64,L64,IF(BL6-(17*E64)=G64,L64,IF(BL6-(18*E64)=G64,L64,IF(BL6-(19*E64)=G64,L64,IF(BL6-(20*E64)=G64,L64,IF(BL6-(21*E64)=G64,L64,IF(BL6-(22*E64)=G64,L64,IF(BL6-(23*E64)=G64,L64,IF(BL6-(24*E64)=G64,L64,IF(BL6-(25*E64)=G64,L64,""))))))))))))))))))))))))))</f>
        <v/>
      </c>
      <c r="BM64" s="57" t="str">
        <f>IF(G64=BM6,L64,IF(BM6-E64=G64,L64,IF(BM6-(2*E64)=G64,L64,IF(BM6-(3*E64)=G64,L64,IF(BM6-(4*E64)=G64,L64,IF(BM6-(5*E64)=G64,L64,IF(BM6-(6*E64)=G64,L64,IF(BM6-(7*E64)=G64,L64,IF(BM6-(8*E64)=G64,L64,IF(BM6-(9*E64)=G64,L64,IF(BM6-(10*E64)=G64,L64,IF(BM6-(11*E64)=G64,L64,IF(BM6-(12*E64)=G64,L64,IF(BM6-(13*E64)=G64,L64,IF(BM6-(14*E64)=G64,L64,IF(BM6-(15*E64)=G64,L64,IF(BM6-(16*E64)=G64,L64,IF(BM6-(17*E64)=G64,L64,IF(BM6-(18*E64)=G64,L64,IF(BM6-(19*E64)=G64,L64,IF(BM6-(20*E64)=G64,L64,IF(BM6-(21*E64)=G64,L64,IF(BM6-(22*E64)=G64,L64,IF(BM6-(23*E64)=G64,L64,IF(BM6-(24*E64)=G64,L64,IF(BM6-(25*E64)=G64,L64,""))))))))))))))))))))))))))</f>
        <v/>
      </c>
    </row>
    <row r="65" spans="1:65" x14ac:dyDescent="0.3">
      <c r="A65" s="1"/>
      <c r="B65" s="7" t="s">
        <v>56</v>
      </c>
      <c r="C65" s="50" t="s">
        <v>82</v>
      </c>
      <c r="D65" s="6" t="s">
        <v>624</v>
      </c>
      <c r="E65" s="6">
        <v>25</v>
      </c>
      <c r="F65" s="72">
        <v>2010</v>
      </c>
      <c r="G65" s="46">
        <f t="shared" si="12"/>
        <v>2035</v>
      </c>
      <c r="H65" s="28" t="s">
        <v>19</v>
      </c>
      <c r="I65" s="28">
        <v>1</v>
      </c>
      <c r="J65" s="28"/>
      <c r="K65" s="28">
        <v>40</v>
      </c>
      <c r="L65" s="91">
        <v>40</v>
      </c>
      <c r="M65" s="30"/>
      <c r="O65" s="55" t="str">
        <f>IF(G65=O6,L65,IF(O6-E65=G65,L65,IF(O6-(2*E65)=G65,L65,IF(O6-(3*E65)=G65,L65,IF(O6-(4*E65)=G65,L65,IF(O6-(5*E65)=G65,L65,IF(O6-(6*E65)=G65,L65,IF(O6-(7*E65)=G65,L65,IF(O6-(8*E65)=G65,L65,IF(O6-(9*E65)=G65,L65,IF(O6-(10*E65)=G65,L65,IF(O6-(11*E65)=G65,L65,IF(O6-(12*E65)=G65,L65,IF(O6-(13*E65)=G65,L65,IF(O6-(14*E65)=G65,L65,IF(O6-(15*E65)=G65,L65,IF(O6-(16*E65)=G65,L65,IF(O6-(17*E65)=G65,L65,IF(O6-(18*E65)=G65,L65,IF(O6-(19*E65)=G65,L65,IF(O6-(20*E65)=G65,L65,IF(O6-(21*E65)=G65,L65,IF(O6-(22*E65)=G65,L65,IF(O6-(23*E65)=G65,L65,IF(O6-(24*E65)=G65,L65,IF(O6-(25*E65)=G65,L65,""))))))))))))))))))))))))))</f>
        <v/>
      </c>
      <c r="P65" s="56" t="str">
        <f>IF(G65=P6,L65,IF(P6-E65=G65,L65,IF(P6-(2*E65)=G65,L65,IF(P6-(3*E65)=G65,L65,IF(P6-(4*E65)=G65,L65,IF(P6-(5*E65)=G65,L65,IF(P6-(6*E65)=G65,L65,IF(P6-(7*E65)=G65,L65,IF(P6-(8*E65)=G65,L65,IF(P6-(9*E65)=G65,L65,IF(P6-(10*E65)=G65,L65,IF(P6-(11*E65)=G65,L65,IF(P6-(12*E65)=G65,L65,IF(P6-(13*E65)=G65,L65,IF(P6-(14*E65)=G65,L65,IF(P6-(15*E65)=G65,L65,IF(P6-(16*E65)=G65,L65,IF(P6-(17*E65)=G65,L65,IF(P6-(18*E65)=G65,L65,IF(P6-(19*E65)=G65,L65,IF(P6-(20*E65)=G65,L65,IF(P6-(21*E65)=G65,L65,IF(P6-(22*E65)=G65,L65,IF(P6-(23*E65)=G65,L65,IF(P6-(24*E65)=G65,L65,IF(P6-(25*E65)=G65,L65,""))))))))))))))))))))))))))</f>
        <v/>
      </c>
      <c r="Q65" s="56" t="str">
        <f>IF(G65=Q6,L65,IF(Q6-E65=G65,L65,IF(Q6-(2*E65)=G65,L65,IF(Q6-(3*E65)=G65,L65,IF(Q6-(4*E65)=G65,L65,IF(Q6-(5*E65)=G65,L65,IF(Q6-(6*E65)=G65,L65,IF(Q6-(7*E65)=G65,L65,IF(Q6-(8*E65)=G65,L65,IF(Q6-(9*E65)=G65,L65,IF(Q6-(10*E65)=G65,L65,IF(Q6-(11*E65)=G65,L65,IF(Q6-(12*E65)=G65,L65,IF(Q6-(13*E65)=G65,L65,IF(Q6-(14*E65)=G65,L65,IF(Q6-(15*E65)=G65,L65,IF(Q6-(16*E65)=G65,L65,IF(Q6-(17*E65)=G65,L65,IF(Q6-(18*E65)=G65,L65,IF(Q6-(19*E65)=G65,L65,IF(Q6-(20*E65)=G65,L65,IF(Q6-(21*E65)=G65,L65,IF(Q6-(22*E65)=G65,L65,IF(Q6-(23*E65)=G65,L65,IF(Q6-(24*E65)=G65,L65,IF(Q6-(25*E65)=G65,L65,""))))))))))))))))))))))))))</f>
        <v/>
      </c>
      <c r="R65" s="56" t="str">
        <f>IF(G65=R6,L65,IF(R6-E65=G65,L65,IF(R6-(2*E65)=G65,L65,IF(R6-(3*E65)=G65,L65,IF(R6-(4*E65)=G65,L65,IF(R6-(5*E65)=G65,L65,IF(R6-(6*E65)=G65,L65,IF(R6-(7*E65)=G65,L65,IF(R6-(8*E65)=G65,L65,IF(R6-(9*E65)=G65,L65,IF(R6-(10*E65)=G65,L65,IF(R6-(11*E65)=G65,L65,IF(R6-(12*E65)=G65,L65,IF(R6-(13*E65)=G65,L65,IF(R6-(14*E65)=G65,L65,IF(R6-(15*E65)=G65,L65,IF(R6-(16*E65)=G65,L65,IF(R6-(17*E65)=G65,L65,IF(R6-(18*E65)=G65,L65,IF(R6-(19*E65)=G65,L65,IF(R6-(20*E65)=G65,L65,IF(R6-(21*E65)=G65,L65,IF(R6-(22*E65)=G65,L65,IF(R6-(23*E65)=G65,L65,IF(R6-(24*E65)=G65,L65,IF(R6-(25*E65)=G65,L65,""))))))))))))))))))))))))))</f>
        <v/>
      </c>
      <c r="S65" s="56" t="str">
        <f>IF(G65=S6,L65,IF(S6-E65=G65,L65,IF(S6-(2*E65)=G65,L65,IF(S6-(3*E65)=G65,L65,IF(S6-(4*E65)=G65,L65,IF(S6-(5*E65)=G65,L65,IF(S6-(6*E65)=G65,L65,IF(S6-(7*E65)=G65,L65,IF(S6-(8*E65)=G65,L65,IF(S6-(9*E65)=G65,L65,IF(S6-(10*E65)=G65,L65,IF(S6-(11*E65)=G65,L65,IF(S6-(12*E65)=G65,L65,IF(S6-(13*E65)=G65,L65,IF(S6-(14*E65)=G65,L65,IF(S6-(15*E65)=G65,L65,IF(S6-(16*E65)=G65,L65,IF(S6-(17*E65)=G65,L65,IF(S6-(18*E65)=G65,L65,IF(S6-(19*E65)=G65,L65,IF(S6-(20*E65)=G65,L65,IF(S6-(21*E65)=G65,L65,IF(S6-(22*E65)=G65,L65,IF(S6-(23*E65)=G65,L65,IF(S6-(24*E65)=G65,L65,IF(S6-(25*E65)=G65,L65,""))))))))))))))))))))))))))</f>
        <v/>
      </c>
      <c r="T65" s="56" t="str">
        <f>IF(G65=T6,L65,IF(T6-E65=G65,L65,IF(T6-(2*E65)=G65,L65,IF(T6-(3*E65)=G65,L65,IF(T6-(4*E65)=G65,L65,IF(T6-(5*E65)=G65,L65,IF(T6-(6*E65)=G65,L65,IF(T6-(7*E65)=G65,L65,IF(T6-(8*E65)=G65,L65,IF(T6-(9*E65)=G65,L65,IF(T6-(10*E65)=G65,L65,IF(T6-(11*E65)=G65,L65,IF(T6-(12*E65)=G65,L65,IF(T6-(13*E65)=G65,L65,IF(T6-(14*E65)=G65,L65,IF(T6-(15*E65)=G65,L65,IF(T6-(16*E65)=G65,L65,IF(T6-(17*E65)=G65,L65,IF(T6-(18*E65)=G65,L65,IF(T6-(19*E65)=G65,L65,IF(T6-(20*E65)=G65,L65,IF(T6-(21*E65)=G65,L65,IF(T6-(22*E65)=G65,L65,IF(T6-(23*E65)=G65,L65,IF(T6-(24*E65)=G65,L65,IF(T6-(25*E65)=G65,L65,""))))))))))))))))))))))))))</f>
        <v/>
      </c>
      <c r="U65" s="56" t="str">
        <f>IF(G65=U6,L65,IF(U6-E65=G65,L65,IF(U6-(2*E65)=G65,L65,IF(U6-(3*E65)=G65,L65,IF(U6-(4*E65)=G65,L65,IF(U6-(5*E65)=G65,L65,IF(U6-(6*E65)=G65,L65,IF(U6-(7*E65)=G65,L65,IF(U6-(8*E65)=G65,L65,IF(U6-(9*E65)=G65,L65,IF(U6-(10*E65)=G65,L65,IF(U6-(11*E65)=G65,L65,IF(U6-(12*E65)=G65,L65,IF(U6-(13*E65)=G65,L65,IF(U6-(14*E65)=G65,L65,IF(U6-(15*E65)=G65,L65,IF(U6-(16*E65)=G65,L65,IF(U6-(17*E65)=G65,L65,IF(U6-(18*E65)=G65,L65,IF(U6-(19*E65)=G65,L65,IF(U6-(20*E65)=G65,L65,IF(U6-(21*E65)=G65,L65,IF(U6-(22*E65)=G65,L65,IF(U6-(23*E65)=G65,L65,IF(U6-(24*E65)=G65,L65,IF(U6-(25*E65)=G65,L65,""))))))))))))))))))))))))))</f>
        <v/>
      </c>
      <c r="V65" s="56" t="str">
        <f>IF(G65=V6,L65,IF(V6-E65=G65,L65,IF(V6-(2*E65)=G65,L65,IF(V6-(3*E65)=G65,L65,IF(V6-(4*E65)=G65,L65,IF(V6-(5*E65)=G65,L65,IF(V6-(6*E65)=G65,L65,IF(V6-(7*E65)=G65,L65,IF(V6-(8*E65)=G65,L65,IF(V6-(9*E65)=G65,L65,IF(V6-(10*E65)=G65,L65,IF(V6-(11*E65)=G65,L65,IF(V6-(12*E65)=G65,L65,IF(V6-(13*E65)=G65,L65,IF(V6-(14*E65)=G65,L65,IF(V6-(1*E65)=G65,L65,IF(V6-(16*E65)=G65,L65,IF(V6-(17*E65)=G65,L65,IF(V6-(18*E65)=G65,L65,IF(V6-(19*E65)=G65,L65,IF(V6-(20*E65)=G65,L65,IF(V6-(21*E65)=G65,L65,IF(V6-(22*E65)=G65,L65,IF(V6-(23*E65)=G65,L65,IF(V6-(24*E65)=G65,L65,IF(V6-(25*E65)=G65,L65,""))))))))))))))))))))))))))</f>
        <v/>
      </c>
      <c r="W65" s="56" t="str">
        <f>IF(G65=W6,L65,IF(W6-E65=G65,L65,IF(W6-(2*E65)=G65,L65,IF(W6-(3*E65)=G65,L65,IF(W6-(4*E65)=G65,L65,IF(W6-(5*E65)=G65,L65,IF(W6-(6*E65)=G65,L65,IF(W6-(7*E65)=G65,L65,IF(W6-(8*E65)=G65,L65,IF(W6-(9*E65)=G65,L65,IF(W6-(10*E65)=G65,L65,IF(W6-(11*E65)=G65,L65,IF(W6-(12*E65)=G65,L65,IF(W6-(13*E65)=G65,L65,IF(W6-(14*E65)=G65,L65,IF(W6-(15*E65)=G65,L65,IF(W6-(16*E65)=G65,L65,IF(W6-(17*E65)=G65,L65,IF(W6-(18*E65)=G65,L65,IF(W6-(19*E65)=G65,L65,IF(W6-(20*E65)=G65,L65,IF(W6-(21*E65)=G65,L65,IF(W6-(22*E65)=G65,L65,IF(W6-(23*E65)=G65,L65,IF(W6-(24*E65)=G65,L65,IF(W6-(25*E65)=G65,L65,""))))))))))))))))))))))))))</f>
        <v/>
      </c>
      <c r="X65" s="56" t="str">
        <f>IF(G65=X6,L65,IF(X6-E65=G65,L65,IF(X6-(2*E65)=G65,L65,IF(X6-(3*E65)=G65,L65,IF(X6-(4*E65)=G65,L65,IF(X6-(5*E65)=G65,L65,IF(X6-(6*E65)=G65,L65,IF(X6-(7*E65)=G65,L65,IF(X6-(8*E65)=G65,L65,IF(X6-(9*E65)=G65,L65,IF(X6-(10*E65)=G65,L65,IF(X6-(11*E65)=G65,L65,IF(X6-(12*E65)=G65,L65,IF(X6-(13*E65)=G65,L65,IF(X6-(14*E65)=G65,L65,IF(X6-(15*E65)=G65,L65,IF(X6-(16*E65)=G65,L65,IF(X6-(17*E65)=G65,L65,IF(X6-(18*E65)=G65,L65,IF(X6-(19*E65)=G65,L65,IF(X6-(20*E65)=G65,L65,IF(X6-(21*E65)=G65,L65,IF(X6-(22*E65)=G65,L65,IF(X6-(23*E65)=G65,L65,IF(X6-(24*E65)=G65,L65,IF(X6-(25*E65)=G65,L65,""))))))))))))))))))))))))))</f>
        <v/>
      </c>
      <c r="Y65" s="56" t="str">
        <f>IF(G65=Y6,L65,IF(Y6-E65=G65,L65,IF(Y6-(2*E65)=G65,L65,IF(Y6-(3*E65)=G65,L65,IF(Y6-(4*E65)=G65,L65,IF(Y6-(5*E65)=G65,L65,IF(Y6-(6*E65)=G65,L65,IF(Y6-(7*E65)=G65,L65,IF(Y6-(8*E65)=G65,L65,IF(Y6-(9*E65)=G65,L65,IF(Y6-(10*E65)=G65,L65,IF(Y6-(11*E65)=G65,L65,IF(Y6-(12*E65)=G65,L65,IF(Y6-(13*E65)=G65,L65,IF(Y6-(14*E65)=G65,L65,IF(Y6-(15*E65)=G65,L65,IF(Y6-(16*E65)=G65,L65,IF(Y6-(17*E65)=G65,L65,IF(Y6-(18*E65)=G65,L65,IF(Y6-(19*E65)=G65,L65,IF(Y6-(20*E65)=G65,L65,IF(Y6-(21*E65)=G65,L65,IF(Y6-(22*E65)=G65,L65,IF(Y6-(23*E65)=G65,L65,IF(Y6-(24*E65)=G65,L65,IF(Y6-(25*E65)=G65,L65,""))))))))))))))))))))))))))</f>
        <v/>
      </c>
      <c r="Z65" s="56" t="str">
        <f>IF(G65=Z6,L65,IF(Z6-E65=G65,L65,IF(Z6-(2*E65)=G65,L65,IF(Z6-(3*E65)=G65,L65,IF(Z6-(4*E65)=G65,L65,IF(Z6-(5*E65)=G65,L65,IF(Z6-(6*E65)=G65,L65,IF(Z6-(7*E65)=G65,L65,IF(Z6-(8*E65)=G65,L65,IF(Z6-(9*E65)=G65,L65,IF(Z6-(10*E65)=G65,L65,IF(Z6-(11*E65)=G65,L65,IF(Z6-(12*E65)=G65,L65,IF(Z6-(13*E65)=G65,L65,IF(Z6-(14*E65)=G65,L65,IF(Z6-(15*E65)=G65,L65,IF(Z6-(16*E65)=G65,L65,IF(Z6-(17*E65)=G65,L65,IF(Z6-(18*E65)=G65,L65,IF(Z6-(19*E65)=G65,L65,IF(Z6-(20*E65)=G65,L65,IF(Z6-(21*E65)=G65,L65,IF(Z6-(22*E65)=G65,L65,IF(Z6-(23*E65)=G65,L65,IF(Z6-(24*E65)=G65,L65,IF(Z6-(25*E65)=G65,L65,""))))))))))))))))))))))))))</f>
        <v/>
      </c>
      <c r="AA65" s="56">
        <f>IF(G65=AA6,L65,IF(AA6-E65=G65,L65,IF(AA6-(2*E65)=G65,L65,IF(AA6-(3*E65)=G65,L65,IF(AA6-(4*E65)=G65,L65,IF(AA6-(5*E65)=G65,L65,IF(AA6-(6*E65)=G65,L65,IF(AA6-(7*E65)=G65,L65,IF(AA6-(8*E65)=G65,L65,IF(AA6-(9*E65)=G65,L65,IF(AA6-(10*E65)=G65,L65,IF(AA6-(11*E65)=G65,L65,IF(AA6-(12*E65)=G65,L65,IF(AA6-(13*E65)=G65,L65,IF(AA6-(14*E65)=G65,L65,IF(AA6-(15*E65)=G65,L65,IF(AA6-(16*E65)=G65,L65,IF(AA6-(17*E65)=G65,L65,IF(AA6-(18*E65)=G65,L65,IF(AA6-(19*E65)=G65,L65,IF(AA6-(20*E65)=G65,L65,IF(AA6-(21*E65)=G65,L65,IF(AA6-(22*E65)=G65,L65,IF(AA6-(23*E65)=G65,L65,IF(AA6-(24*E65)=G65,L65,IF(AA6-(25*E65)=G65,L65,""))))))))))))))))))))))))))</f>
        <v>40</v>
      </c>
      <c r="AB65" s="56" t="str">
        <f>IF(G65=AB6,L65,IF(AB6-E65=G65,L65,IF(AB6-(2*E65)=G65,L65,IF(AB6-(3*E65)=G65,L65,IF(AB6-(4*E65)=G65,L65,IF(AB6-(5*E65)=G65,L65,IF(AB6-(6*E65)=G65,L65,IF(AB6-(7*E65)=G65,L65,IF(AB6-(8*E65)=G65,L65,IF(AB6-(9*E65)=G65,L65,IF(AB6-(10*E65)=G65,L65,IF(AB6-(11*E65)=G65,L65,IF(AB6-(12*E65)=G65,L65,IF(AB6-(13*E65)=G65,L65,IF(AB6-(14*E65)=G65,L65,IF(AB6-(15*E65)=G65,L65,IF(AB6-(16*E65)=G65,L65,IF(AB6-(17*E65)=G65,L65,IF(AB6-(18*E65)=G65,L65,IF(AB6-(19*E65)=G65,L65,IF(AB6-(20*E65)=G65,L65,IF(AB6-(21*E65)=G65,L65,IF(AB6-(22*E65)=G65,L65,IF(AB6-(23*E65)=G65,L65,IF(AB6-(24*E65)=G65,L65,IF(AB6-(25*E65)=G65,L65,""))))))))))))))))))))))))))</f>
        <v/>
      </c>
      <c r="AC65" s="56" t="str">
        <f>IF(G65=AC6,L65,IF(AC6-E65=G65,L65,IF(AC6-(2*E65)=G65,L65,IF(AC6-(3*E65)=G65,L65,IF(AC6-(4*E65)=G65,L65,IF(AC6-(5*E65)=G65,L65,IF(AC6-(6*E65)=G65,L65,IF(AC6-(7*E65)=G65,L65,IF(AC6-(8*E65)=G65,L65,IF(AC6-(9*E65)=G65,L65,IF(AC6-(10*E65)=G65,L65,IF(AC6-(11*E65)=G65,L65,IF(AC6-(12*E65)=G65,L65,IF(AC6-(13*E65)=G65,L65,IF(AC6-(14*E65)=G65,L65,IF(AC6-(15*E65)=G65,L65,IF(AC6-(16*E65)=G65,L65,IF(AC6-(17*E65)=G65,L65,IF(AC6-(18*E65)=G65,L65,IF(AC6-(19*E65)=G65,L65,IF(AC6-(20*E65)=G65,L65,IF(AC6-(21*E65)=G65,L65,IF(AC6-(22*E65)=G65,L65,IF(AC6-(23*E65)=G65,L65,IF(AC6-(24*E65)=G65,L65,IF(AC6-(25*E65)=G65,L65,""))))))))))))))))))))))))))</f>
        <v/>
      </c>
      <c r="AD65" s="56" t="str">
        <f>IF(G65=AD6,L65,IF(AD6-E65=G65,L65,IF(AD6-(2*E65)=G65,L65,IF(AD6-(3*E65)=G65,L65,IF(AD6-(4*E65)=G65,L65,IF(AD6-(5*E65)=G65,L65,IF(AD6-(6*E65)=G65,L65,IF(AD6-(7*E65)=G65,L65,IF(AD6-(8*E65)=G65,L65,IF(AD6-(9*E65)=G65,L65,IF(AD6-(10*E65)=G65,L65,IF(AD6-(11*E65)=G65,L65,IF(AD6-(12*E65)=G65,L65,IF(AD6-(13*E65)=G65,L65,IF(AD6-(14*E65)=G65,L65,IF(AD6-(15*E65)=G65,L65,IF(AD6-(16*E65)=G65,L65,IF(AD6-(17*E65)=G65,L65,IF(AD6-(18*E65)=G65,L65,IF(AD6-(19*E65)=G65,L65,IF(AD6-(20*E65)=G65,L65,IF(AD6-(21*E65)=G65,L65,IF(AD6-(22*E65)=G65,L65,IF(AD6-(23*E65)=G65,L65,IF(AD6-(24*E65)=G65,L65,IF(AD6-(25*E65)=G65,L65,""))))))))))))))))))))))))))</f>
        <v/>
      </c>
      <c r="AE65" s="56" t="str">
        <f>IF(G65=AE6,L65,IF(AE6-E65=G65,L65,IF(AE6-(2*E65)=G65,L65,IF(AE6-(3*E65)=G65,L65,IF(AE6-(4*E65)=G65,L65,IF(AE6-(5*E65)=G65,L65,IF(AE6-(6*E65)=G65,L65,IF(AE6-(7*E65)=G65,L65,IF(AE6-(8*E65)=G65,L65,IF(AE6-(9*E65)=G65,L65,IF(AE6-(10*E65)=G65,L65,IF(AE6-(11*E65)=G65,L65,IF(AE6-(12*E65)=G65,L65,IF(AE6-(13*E65)=G65,L65,IF(AE6-(14*E65)=G65,L65,IF(AE6-(15*E65)=G65,L65,IF(AE6-(16*E65)=G65,L65,IF(AE6-(17*E65)=G65,L65,IF(AE6-(18*E65)=G65,L65,IF(AE6-(19*E65)=G65,L65,IF(AE6-(20*E65)=G65,L65,IF(AE6-(21*E65)=G65,L65,IF(AE6-(22*E65)=G65,L65,IF(AE6-(23*E65)=G65,L65,IF(AE6-(24*E65)=G65,L65,IF(AE6-(25*E65)=G65,L65,""))))))))))))))))))))))))))</f>
        <v/>
      </c>
      <c r="AF65" s="56" t="str">
        <f>IF(G65=AF6,L65,IF(AF6-E65=G65,L65,IF(AF6-(2*E65)=G65,L65,IF(AF6-(3*E65)=G65,L65,IF(AF6-(4*E65)=G65,L65,IF(AF6-(5*E65)=G65,L65,IF(AF6-(6*E65)=G65,L65,IF(AF6-(7*E65)=G65,L65,IF(AF6-(8*E65)=G65,L65,IF(AF6-(9*E65)=G65,L65,IF(AF6-(10*E65)=G65,L65,IF(AF6-(11*E65)=G65,L65,IF(AF6-(12*E65)=G65,L65,IF(AF6-(13*E65)=G65,L65,IF(AF6-(14*E65)=G65,L65,IF(AF6-(15*E65)=G65,L65,IF(AF6-(16*E65)=G65,L65,IF(AF6-(17*E65)=G65,L65,IF(AF6-(18*E65)=G65,L65,IF(AF6-(19*E65)=G65,L65,IF(AF6-(20*E65)=G65,L65,IF(AF6-(21*E65)=G65,L65,IF(AF6-(22*E65)=G65,L65,IF(AF6-(23*E65)=G65,L65,IF(AF6-(24*E65)=G65,L65,IF(AF6-(25*E65)=G65,L65,""))))))))))))))))))))))))))</f>
        <v/>
      </c>
      <c r="AG65" s="56" t="str">
        <f>IF(G65=AG6,L65,IF(AG6-E65=G65,L65,IF(AG6-(2*E65)=G65,L65,IF(AG6-(3*E65)=G65,L65,IF(AG6-(4*E65)=G65,L65,IF(AG6-(5*E65)=G65,L65,IF(AG6-(6*E65)=G65,L65,IF(AG6-(7*E65)=G65,L65,IF(AG6-(8*E65)=G65,L65,IF(AG6-(9*E65)=G65,L65,IF(AG6-(10*E65)=G65,L65,IF(AG6-(11*E65)=G65,L65,IF(AG6-(12*E65)=G65,L65,IF(AG6-(13*E65)=G65,L65,IF(AG6-(14*E65)=G65,L65,IF(AG6-(15*E65)=G65,L65,IF(AG6-(16*E65)=G65,L65,IF(AG6-(17*E65)=G65,L65,IF(AG6-(18*E65)=G65,L65,IF(AG6-(19*E65)=G65,L65,IF(AG6-(20*E65)=G65,L65,IF(AG6-(21*E65)=G65,L65,IF(AG6-(22*E65)=G65,L65,IF(AG6-(23*E65)=G65,L65,IF(AG6-(24*E65)=G65,L65,IF(AG6-(25*E65)=G65,L65,""))))))))))))))))))))))))))</f>
        <v/>
      </c>
      <c r="AH65" s="56" t="str">
        <f>IF(G65=AH6,L65,IF(AH6-E65=G65,L65,IF(AH6-(2*E65)=G65,L65,IF(AH6-(3*E65)=G65,L65,IF(AH6-(4*E65)=G65,L65,IF(AH6-(5*E65)=G65,L65,IF(AH6-(6*E65)=G65,L65,IF(AH6-(7*E65)=G65,L65,IF(AH6-(8*E65)=G65,L65,IF(AH6-(9*E65)=G65,L65,IF(AH6-(10*E65)=G65,L65,IF(AH6-(11*E65)=G65,L65,IF(AH6-(12*E65)=G65,L65,IF(AH6-(13*E65)=G65,L65,IF(AH6-(14*E65)=G65,L65,IF(AH6-(15*E65)=G65,L65,IF(AH6-(16*E65)=G65,L65,IF(AH6-(17*E65)=G65,L65,IF(AH6-(18*E65)=G65,L65,IF(AH6-(19*E65)=G65,L65,IF(AH6-(20*E65)=G65,L65,IF(AH6-(21*E65)=G65,L65,IF(AH6-(22*E65)=G65,L65,IF(AH6-(23*E65)=G65,L65,IF(AH6-(24*E65)=G65,L65,IF(AH6-(25*E65)=G65,L65,""))))))))))))))))))))))))))</f>
        <v/>
      </c>
      <c r="AI65" s="56" t="str">
        <f>IF(G65=AI6,L65,IF(AI6-E65=G65,L65,IF(AI6-(2*E65)=G65,L65,IF(AI6-(3*E65)=G65,L65,IF(AI6-(4*E65)=G65,L65,IF(AI6-(5*E65)=G65,L65,IF(AI6-(6*E65)=G65,L65,IF(AI6-(7*E65)=G65,L65,IF(AI6-(8*E65)=G65,L65,IF(AI6-(9*E65)=G65,L65,IF(AI6-(10*E65)=G65,L65,IF(AI6-(11*E65)=G65,L65,IF(AI6-(12*E65)=G65,L65,IF(AI6-(13*E65)=G65,L65,IF(AI6-(14*E65)=G65,L65,IF(AI6-(15*E65)=G65,L65,IF(AI6-(16*E65)=G65,L65,IF(AI6-(17*E65)=G65,L65,IF(AI6-(18*E65)=G65,L65,IF(AI6-(19*E65)=G65,L65,IF(AI6-(20*E65)=G65,L65,IF(AI6-(21*E65)=G65,L65,IF(AI6-(22*E65)=G65,L65,IF(AI6-(23*E65)=G65,L65,IF(AI6-(24*E65)=G65,L65,IF(AI6-(25*E65)=G65,L65,""))))))))))))))))))))))))))</f>
        <v/>
      </c>
      <c r="AJ65" s="62" t="str">
        <f>IF(G65=AJ6,L65,IF(AJ6-E65=G65,L65,IF(AJ6-(2*E65)=G65,L65,IF(AJ6-(3*E65)=G65,L65,IF(AJ6-(4*E65)=G65,L65,IF(AJ6-(5*E65)=G65,L65,IF(AJ6-(6*E65)=G65,L65,IF(AJ6-(7*E65)=G65,L65,IF(AJ6-(8*E65)=G65,L65,IF(AJ6-(9*E65)=G65,L65,IF(AJ6-(10*E65)=G65,L65,IF(AJ6-(11*E65)=G65,L65,IF(AJ6-(12*E65)=G65,L65,IF(AJ6-(13*E65)=G65,L65,IF(AJ6-(14*E65)=G65,L65,IF(AJ6-(15*E65)=G65,L65,IF(AJ6-(16*E65)=G65,L65,IF(AJ6-(17*E65)=G65,L65,IF(AJ6-(18*E65)=G65,L65,IF(AJ6-(19*E65)=G65,L65,IF(AJ6-(20*E65)=G65,L65,IF(AJ6-(21*E65)=G65,L65,IF(AJ6-(22*E65)=G65,L65,IF(AJ6-(23*E65)=G65,L65,IF(AJ6-(24*E65)=G65,L65,IF(AJ6-(25*E65)=G65,L65,""))))))))))))))))))))))))))</f>
        <v/>
      </c>
      <c r="AK65" s="56" t="str">
        <f>IF(G65=AK6,L65,IF(AK6-E65=G65,L65,IF(AK6-(2*E65)=G65,L65,IF(AK6-(3*E65)=G65,L65,IF(AK6-(4*E65)=G65,L65,IF(AK6-(5*E65)=G65,L65,IF(AK6-(6*E65)=G65,L65,IF(AK6-(7*E65)=G65,L65,IF(AK6-(8*E65)=G65,L65,IF(AK6-(9*E65)=G65,L65,IF(AK6-(10*E65)=G65,L65,IF(AK6-(11*E65)=G65,L65,IF(AK6-(12*E65)=G65,L65,IF(AK6-(13*E65)=G65,L65,IF(AK6-(14*E65)=G65,L65,IF(AK6-(15*E65)=G65,L65,IF(AK6-(16*E65)=G65,L65,IF(AK6-(17*E65)=G65,L65,IF(AK6-(18*E65)=G65,L65,IF(AK6-(19*E65)=G65,L65,IF(AK6-(20*E65)=G65,L65,IF(AK6-(21*E65)=G65,L65,IF(AK6-(22*E65)=G65,L65,IF(AK6-(23*E65)=G65,L65,IF(AK6-(24*E65)=G65,L65,IF(AK6-(25*E65)=G65,L65,""))))))))))))))))))))))))))</f>
        <v/>
      </c>
      <c r="AL65" s="56" t="str">
        <f>IF(G65=AL6,L65,IF(AL6-E65=G65,L65,IF(AL6-(2*E65)=G65,L65,IF(AL6-(3*E65)=G65,L65,IF(AL6-(4*E65)=G65,L65,IF(AL6-(5*E65)=G65,L65,IF(AL6-(6*E65)=G65,L65,IF(AL6-(7*E65)=G65,L65,IF(AL6-(8*E65)=G65,L65,IF(AL6-(9*E65)=G65,L65,IF(AL6-(10*E65)=G65,L65,IF(AL6-(11*E65)=G65,L65,IF(AL6-(12*E65)=G65,L65,IF(AL6-(13*E65)=G65,L65,IF(AL6-(14*E65)=G65,L65,IF(AL6-(15*E65)=G65,L65,IF(AL6-(16*E65)=G65,L65,IF(AL6-(17*E65)=G65,L65,IF(AL6-(18*E65)=G65,L65,IF(AL6-(19*E65)=G65,L65,IF(AL6-(20*E65)=G65,L65,IF(AL6-(21*E65)=G65,L65,IF(AL6-(22*E65)=G65,L65,IF(AL6-(23*E65)=G65,L65,IF(AL6-(24*E65)=G65,L65,IF(AL6-(25*E65)=G65,L65,""))))))))))))))))))))))))))</f>
        <v/>
      </c>
      <c r="AM65" s="56" t="str">
        <f>IF(G65=AM6,L65,IF(AM6-E65=G65,L65,IF(AM6-(2*E65)=G65,L65,IF(AM6-(3*E65)=G65,L65,IF(AM6-(4*E65)=G65,L65,IF(AM6-(5*E65)=G65,L65,IF(AM6-(6*E65)=G65,L65,IF(AM6-(7*E65)=G65,L65,IF(AM6-(8*E65)=G65,L65,IF(AM6-(9*E65)=G65,L65,IF(AM6-(10*E65)=G65,L65,IF(AM6-(11*E65)=G65,L65,IF(AM6-(12*E65)=G65,L65,IF(AM6-(13*E65)=G65,L65,IF(AM6-(14*E65)=G65,L65,IF(AM6-(15*E65)=G65,L65,IF(AM6-(16*E65)=G65,L65,IF(AM6-(17*E65)=G65,L65,IF(AM6-(18*E65)=G65,L65,IF(AM6-(19*E65)=G65,L65,IF(AM6-(20*E65)=G65,L65,IF(AM6-(21*E65)=G65,L65,IF(AM6-(22*E65)=G65,L65,IF(AM6-(23*E65)=G65,L65,IF(AM6-(24*E65)=G65,L65,IF(AM6-(25*E65)=G65,L65,""))))))))))))))))))))))))))</f>
        <v/>
      </c>
      <c r="AN65" s="62" t="str">
        <f>IF(G65=AN6,L65,IF(AN6-E65=G65,L65,IF(AN6-(2*E65)=G65,L65,IF(AN6-(3*E65)=G65,L65,IF(AN6-(4*E65)=G65,L65,IF(AN6-(5*E65)=G65,L65,IF(AN6-(6*E65)=G65,L65,IF(AN6-(7*E65)=G65,L65,IF(AN6-(8*E65)=G65,L65,IF(AN6-(9*E65)=G65,L65,IF(AN6-(10*E65)=G65,L65,IF(AN6-(11*E65)=G65,L65,IF(AN6-(12*E65)=G65,L65,IF(AN6-(13*E65)=G65,L65,IF(AN6-(14*E65)=G65,L65,IF(AN6-(15*E65)=G65,L65,IF(AN6-(16*E65)=G65,L65,IF(AN6-(17*E65)=G65,L65,IF(AN6-(18*E65)=G65,L65,IF(AN6-(19*E65)=G65,L65,IF(AN6-(20*E65)=G65,L65,IF(AN6-(21*E65)=G65,L65,IF(AN6-(22*E65)=G65,L65,IF(AN6-(23*E65)=G65,L65,IF(AN6-(24*E65)=G65,L65,IF(AN6-(25*E65)=G65,L65,""))))))))))))))))))))))))))</f>
        <v/>
      </c>
      <c r="AO65" s="56" t="str">
        <f>IF(G65=AO6,L65,IF(AO6-E65=G65,L65,IF(AO6-(2*E65)=G65,L65,IF(AO6-(3*E65)=G65,L65,IF(AO6-(4*E65)=G65,L65,IF(AO6-(5*E65)=G65,L65,IF(AO6-(6*E65)=G65,L65,IF(AO6-(7*E65)=G65,L65,IF(AO6-(8*E65)=G65,L65,IF(AO6-(9*E65)=G65,L65,IF(AO6-(10*E65)=G65,L65,IF(AO6-(11*E65)=G65,L65,IF(AO6-(12*E65)=G65,L65,IF(AO6-(13*E65)=G65,L65,IF(AO6-(14*E65)=G65,L65,IF(AO6-(15*E65)=G65,L65,IF(AO6-(16*E65)=G65,L65,IF(AO6-(17*E65)=G65,L65,IF(AO6-(18*E65)=G65,L65,IF(AO6-(19*E65)=G65,L65,IF(AO6-(20*E65)=G65,L65,IF(AO6-(21*E65)=G65,L65,IF(AO6-(22*E65)=G65,L65,IF(AO6-(23*E65)=G65,L65,IF(AO6-(24*E65)=G65,L65,IF(AO6-(25*E65)=G65,L65,""))))))))))))))))))))))))))</f>
        <v/>
      </c>
      <c r="AP65" s="56" t="str">
        <f>IF(G65=AP6,L65,IF(AP6-E65=G65,L65,IF(AP6-(2*E65)=G65,L65,IF(AP6-(3*E65)=G65,L65,IF(AP6-(4*E65)=G65,L65,IF(AP6-(5*E65)=G65,L65,IF(AP6-(6*E65)=G65,L65,IF(AP6-(7*E65)=G65,L65,IF(AP6-(8*E65)=G65,L65,IF(AP6-(9*E65)=G65,L65,IF(AP6-(10*E65)=G65,L65,IF(AP6-(11*E65)=G65,L65,IF(AP6-(12*E65)=G65,L65,IF(AP6-(13*E65)=G65,L65,IF(AP6-(14*E65)=G65,L65,IF(AP6-(15*E65)=G65,L65,IF(AP6-(16*E65)=G65,L65,IF(AP6-(17*E65)=G65,L65,IF(AP6-(18*E65)=G65,L65,IF(AP6-(19*E65)=G65,L65,IF(AP6-(20*E65)=G65,L65,IF(AP6-(21*E65)=G65,L65,IF(AP6-(22*E65)=G65,L65,IF(AP6-(23*E65)=G65,L65,IF(AP6-(24*E65)=G65,L65,IF(AP6-(25*E65)=G65,L65,""))))))))))))))))))))))))))</f>
        <v/>
      </c>
      <c r="AQ65" s="56" t="str">
        <f>IF(G65=AQ6,L65,IF(AQ6-E65=G65,L65,IF(AQ6-(2*E65)=G65,L65,IF(AQ6-(3*E65)=G65,L65,IF(AQ6-(4*E65)=G65,L65,IF(AQ6-(5*E65)=G65,L65,IF(AQ6-(6*E65)=G65,L65,IF(AQ6-(7*E65)=G65,L65,IF(AQ6-(8*E65)=G65,L65,IF(AQ6-(9*E65)=G65,L65,IF(AQ6-(10*E65)=G65,L65,IF(AQ6-(11*E65)=G65,L65,IF(AQ6-(12*E65)=G65,L65,IF(AQ6-(13*E65)=G65,L65,IF(AQ6-(14*E65)=G65,L65,IF(AQ6-(15*E65)=G65,L65,IF(AQ6-(16*E65)=G65,L65,IF(AQ6-(17*E65)=G65,L65,IF(AQ6-(18*E65)=G65,L65,IF(AQ6-(19*E65)=G65,L65,IF(AQ6-(20*E65)=G65,L65,IF(AQ6-(21*E65)=G65,L65,IF(AQ6-(22*E65)=G65,L65,IF(AQ6-(23*E65)=G65,L65,IF(AQ6-(24*E65)=G65,L65,IF(AQ6-(25*E65)=G65,L65,""))))))))))))))))))))))))))</f>
        <v/>
      </c>
      <c r="AR65" s="56" t="str">
        <f>IF(G65=AR6,L65,IF(AR6-E65=G65,L65,IF(AR6-(2*E65)=G65,L65,IF(AR6-(3*E65)=G65,L65,IF(AR6-(4*E65)=G65,L65,IF(AR6-(5*E65)=G65,L65,IF(AR6-(6*E65)=G65,L65,IF(AR6-(7*E65)=G65,L65,IF(AR6-(8*E65)=G65,L65,IF(AR6-(9*E65)=G65,L65,IF(AR6-(10*E65)=G65,L65,IF(AR6-(11*E65)=G65,L65,IF(AR6-(12*E65)=G65,L65,IF(AR6-(13*E65)=G65,L65,IF(AR6-(14*E65)=G65,L65,IF(AR6-(15*E65)=G65,L65,IF(AR6-(16*E65)=G65,L65,IF(AR6-(17*E65)=G65,L65,IF(AR6-(18*E65)=G65,L65,IF(AR6-(19*E65)=G65,L65,IF(AR6-(20*E65)=G65,L65,IF(AR6-(21*E65)=G65,L65,IF(AR6-(22*E65)=G65,L65,IF(AR6-(23*E65)=G65,L65,IF(AR6-(24*E65)=G65,L65,IF(AR6-(25*E65)=G65,L65,""))))))))))))))))))))))))))</f>
        <v/>
      </c>
      <c r="AS65" s="56" t="str">
        <f>IF(G65=AS6,L65,IF(AS6-E65=G65,L65,IF(AS6-(2*E65)=G65,L65,IF(AS6-(3*E65)=G65,L65,IF(AS6-(4*E65)=G65,L65,IF(AS6-(5*E65)=G65,L65,IF(AS6-(6*E65)=G65,L65,IF(AS6-(7*E65)=G65,L65,IF(AS6-(8*E65)=G65,L65,IF(AS6-(9*E65)=G65,L65,IF(AS6-(10*E65)=G65,L65,IF(AS6-(11*E65)=G65,L65,IF(AS6-(12*E65)=G65,L65,IF(AS6-(13*E65)=G65,L65,IF(AS6-(14*E65)=G65,L65,IF(AS6-(15*E65)=G65,L65,IF(AS6-(16*E65)=G65,L65,IF(AS6-(17*E65)=G65,L65,IF(AS6-(18*E65)=G65,L65,IF(AS6-(19*E65)=G65,L65,IF(AS6-(20*E65)=G65,L65,IF(AS6-(21*E65)=G65,L65,IF(AS6-(22*E65)=G65,L65,IF(AS6-(23*E65)=G65,L65,IF(AS6-(24*E65)=G65,L65,IF(AS6-(25*E65)=G65,L65,""))))))))))))))))))))))))))</f>
        <v/>
      </c>
      <c r="AT65" s="56" t="str">
        <f>IF(G65=AT6,L65,IF(AT6-E65=G65,L65,IF(AT6-(2*E65)=G65,L65,IF(AT6-(3*E65)=G65,L65,IF(AT6-(4*E65)=G65,L65,IF(AT6-(5*E65)=G65,L65,IF(AT6-(6*E65)=G65,L65,IF(AT6-(7*E65)=G65,L65,IF(AT6-(8*E65)=G65,L65,IF(AT6-(9*E65)=G65,L65,IF(AT6-(10*E65)=G65,L65,IF(AT6-(11*E65)=G65,L65,IF(AT6-(12*E65)=G65,L65,IF(AT6-(13*E65)=G65,L65,IF(AT6-(14*E65)=G65,L65,IF(AT6-(15*E65)=G65,L65,IF(AT6-(16*E65)=G65,L65,IF(AT6-(17*E65)=G65,L65,IF(AT6-(18*E65)=G65,L65,IF(AT6-(19*E65)=G65,L65,IF(AT6-(20*E65)=G65,L65,IF(AT6-(21*E65)=G65,L65,IF(AT6-(22*E65)=G65,L65,IF(AT6-(23*E65)=G65,L65,IF(AT6-(24*E65)=G65,L65,IF(AT6-(25*E65)=G65,L65,""))))))))))))))))))))))))))</f>
        <v/>
      </c>
      <c r="AU65" s="56" t="str">
        <f>IF(G65=AU6,L65,IF(AU6-E65=G65,L65,IF(AU6-(2*E65)=G65,L65,IF(AU6-(3*E65)=G65,L65,IF(AU6-(4*E65)=G65,L65,IF(AU6-(5*E65)=G65,L65,IF(AU6-(6*E65)=G65,L65,IF(AU6-(7*E65)=G65,L65,IF(AU6-(8*E65)=G65,L65,IF(AU6-(9*E65)=G65,L65,IF(AU6-(10*E65)=G65,L65,IF(AU6-(11*E65)=G65,L65,IF(AU6-(12*E65)=G65,L65,IF(AU6-(13*E65)=G65,L65,IF(AU6-(14*E65)=G65,L65,IF(AU6-(15*E65)=G65,L65,IF(AU6-(16*E65)=G65,L65,IF(AU6-(17*E65)=G65,L65,IF(AU6-(18*E65)=G65,L65,IF(AU6-(19*E65)=G65,L65,IF(AU6-(20*E65)=G65,L65,IF(AU6-(21*E65)=G65,L65,IF(AU6-(22*E65)=G65,L65,IF(AU6-(23*E65)=G65,L65,IF(AU6-(24*E65)=G65,L65,IF(AU6-(25*E65)=G65,L65,""))))))))))))))))))))))))))</f>
        <v/>
      </c>
      <c r="AV65" s="56" t="str">
        <f>IF(G65=AV6,L65,IF(AV6-E65=G65,L65,IF(AV6-(2*E65)=G65,L65,IF(AV6-(3*E65)=G65,L65,IF(AV6-(4*E65)=G65,L65,IF(AV6-(5*E65)=G65,L65,IF(AV6-(6*E65)=G65,L65,IF(AV6-(7*E65)=G65,L65,IF(AV6-(8*E65)=G65,L65,IF(AV6-(9*E65)=G65,L65,IF(AV6-(10*E65)=G65,L65,IF(AV6-(11*E65)=G65,L65,IF(AV6-(12*E65)=G65,L65,IF(AV6-(13*E65)=G65,L65,IF(AV6-(14*E65)=G65,L65,IF(AV6-(15*E65)=G65,L65,IF(AV6-(16*E65)=G65,L65,IF(AV6-(17*E65)=G65,L65,IF(AV6-(18*E65)=G65,L65,IF(AV6-(19*E65)=G65,L65,IF(AV6-(20*E65)=G65,L65,IF(AV6-(21*E65)=G65,L65,IF(AV6-(22*E65)=G65,L65,IF(AV6-(23*E65)=G65,L65,IF(AV6-(24*E65)=G65,L65,IF(AV6-(25*E65)=G65,L65,""))))))))))))))))))))))))))</f>
        <v/>
      </c>
      <c r="AW65" s="56" t="str">
        <f>IF(G65=AW6,L65,IF(AW6-E65=G65,L65,IF(AW6-(2*E65)=G65,L65,IF(AW6-(3*E65)=G65,L65,IF(AW6-(4*E65)=G65,L65,IF(AW6-(5*E65)=G65,L65,IF(AW6-(6*E65)=G65,L65,IF(AW6-(7*E65)=G65,L65,IF(AW6-(8*E65)=G65,L65,IF(AW6-(9*E65)=G65,L65,IF(AW6-(10*E65)=G65,L65,IF(AW6-(11*E65)=G65,L65,IF(AW6-(12*E65)=G65,L65,IF(AW6-(13*E65)=G65,L65,IF(AW6-(14*E65)=G65,L65,IF(AW6-(15*E65)=G65,L65,IF(AW6-(16*E65)=G65,L65,IF(AW6-(17*E65)=G65,L65,IF(AW6-(18*E65)=G65,L65,IF(AW6-(19*E65)=G65,L65,IF(AW6-(20*E65)=G65,L65,IF(AW6-(21*E65)=G65,L65,IF(AW6-(22*E65)=G65,L65,IF(AW6-(23*E65)=G65,L65,IF(AW6-(24*E65)=G65,L65,IF(AW6-(25*E65)=G65,L65,""))))))))))))))))))))))))))</f>
        <v/>
      </c>
      <c r="AX65" s="56" t="str">
        <f>IF(G65=AX6,L65,IF(AX6-E65=G65,L65,IF(AX6-(2*E65)=G65,L65,IF(AX6-(3*E65)=G65,L65,IF(AX6-(4*E65)=G65,L65,IF(AX6-(5*E65)=G65,L65,IF(AX6-(6*E65)=G65,L65,IF(AX6-(7*E65)=G65,L65,IF(AX6-(8*E65)=G65,L65,IF(AX6-(9*E65)=G65,L65,IF(AX6-(10*E65)=G65,L65,IF(AX6-(11*E65)=G65,L65,IF(AX6-(12*E65)=G65,L65,IF(AX6-(13*E65)=G65,L65,IF(AX6-(14*E65)=G65,L65,IF(AX6-(15*E65)=G65,L65,IF(AX6-(16*E65)=G65,L65,IF(AX6-(17*E65)=G65,L65,IF(AX6-(18*E65)=G65,L65,IF(AX6-(19*E65)=G65,L65,IF(AX6-(20*E65)=G65,L65,IF(AX6-(21*E65)=G65,L65,IF(AX6-(22*E65)=G65,L65,IF(AX6-(23*E65)=G65,L65,IF(AX6-(24*E65)=G65,L65,IF(AX6-(25*E65)=G65,L65,""))))))))))))))))))))))))))</f>
        <v/>
      </c>
      <c r="AY65" s="56" t="str">
        <f>IF(G65=AY6,L65,IF(AY6-E65=G65,L65,IF(AY6-(2*E65)=G65,L65,IF(AY6-(3*E65)=G65,L65,IF(AY6-(4*E65)=G65,L65,IF(AY6-(5*E65)=G65,L65,IF(AY6-(6*E65)=G65,L65,IF(AY6-(7*E65)=G65,L65,IF(AY6-(8*E65)=G65,L65,IF(AY6-(9*E65)=G65,L65,IF(AY6-(10*E65)=G65,L65,IF(AY6-(11*E65)=G65,L65,IF(AY6-(12*E65)=G65,L65,IF(AY6-(13*E65)=G65,L65,IF(AY6-(14*E65)=G65,L65,IF(AY6-(15*E65)=G65,L65,IF(AY6-(16*E65)=G65,L65,IF(AY6-(17*E65)=G65,L65,IF(AY6-(18*E65)=G65,L65,IF(AY6-(19*E65)=G65,L65,IF(AY6-(20*E65)=G65,L65,IF(AY6-(21*E65)=G65,L65,IF(AY6-(22*E65)=G65,L65,IF(AY6-(23*E65)=G65,L65,IF(AY6-(24*E65)=G65,L65,IF(AY6-(25*E65)=G65,L65,""))))))))))))))))))))))))))</f>
        <v/>
      </c>
      <c r="AZ65" s="56">
        <f>IF(G65=AZ6,L65,IF(AZ6-E65=G65,L65,IF(AZ6-(2*E65)=G65,L65,IF(AZ6-(3*E65)=G65,L65,IF(AZ6-(4*E65)=G65,L65,IF(AZ6-(5*E65)=G65,L65,IF(AZ6-(6*E65)=G65,L65,IF(AZ6-(7*E65)=G65,L65,IF(AZ6-(8*E65)=G65,L65,IF(AZ6-(9*E65)=G65,L65,IF(AZ6-(10*E65)=G65,L65,IF(AZ6-(11*E65)=G65,L65,IF(AZ6-(12*E65)=G65,L65,IF(AZ6-(13*E65)=G65,L65,IF(AZ6-(14*E65)=G65,L65,IF(AZ6-(15*E65)=G65,L65,IF(AZ6-(16*E65)=G65,L65,IF(AZ6-(17*E65)=G65,L65,IF(AZ6-(18*E65)=G65,L65,IF(AZ6-(19*E65)=G65,L65,IF(AZ6-(20*E65)=G65,L65,IF(AZ6-(21*E65)=G65,L65,IF(AZ6-(22*E65)=G65,L65,IF(AZ6-(23*E65)=G65,L65,IF(AZ6-(24*E65)=G65,L65,IF(AZ6-(25*E65)=G65,L65,""))))))))))))))))))))))))))</f>
        <v>40</v>
      </c>
      <c r="BA65" s="56" t="str">
        <f>IF(G65=BA6,L65,IF(BA6-E65=G65,L65,IF(BA6-(2*E65)=G65,L65,IF(BA6-(3*E65)=G65,L65,IF(BA6-(4*E65)=G65,L65,IF(BA6-(5*E65)=G65,L65,IF(BA6-(6*E65)=G65,L65,IF(BA6-(7*E65)=G65,L65,IF(BA6-(8*E65)=G65,L65,IF(BA6-(9*E65)=G65,L65,IF(BA6-(10*E65)=G65,L65,IF(BA6-(11*E65)=G65,L65,IF(BA6-(12*E65)=G65,L65,IF(BA6-(13*E65)=G65,L65,IF(BA6-(14*E65)=G65,L65,IF(BA6-(15*E65)=G65,L65,IF(BA6-(16*E65)=G65,L65,IF(BA6-(17*E65)=G65,L65,IF(BA6-(18*E65)=G65,L65,IF(BA6-(19*E65)=G65,L65,IF(BA6-(20*E65)=G65,L65,IF(BA6-(21*E65)=G65,L65,IF(BA6-(22*E65)=G65,L65,IF(BA6-(23*E65)=G65,L65,IF(BA6-(24*E65)=G65,L65,IF(BA6-(25*E65)=G65,L65,""))))))))))))))))))))))))))</f>
        <v/>
      </c>
      <c r="BB65" s="56" t="str">
        <f>IF(G65=BB6,L65,IF(BB6-E65=G65,L65,IF(BB6-(2*E65)=G65,L65,IF(BB6-(3*E65)=G65,L65,IF(BB6-(4*E65)=G65,L65,IF(BB6-(5*E65)=G65,L65,IF(BB6-(6*E65)=G65,L65,IF(BB6-(7*E65)=G65,L65,IF(BB6-(8*E65)=G65,L65,IF(BB6-(9*E65)=G65,L65,IF(BB6-(10*E65)=G65,L65,IF(BB6-(11*E65)=G65,L65,IF(BB6-(12*E65)=G65,L65,IF(BB6-(13*E65)=G65,L65,IF(BB6-(14*E65)=G65,L65,IF(BB6-(15*E65)=G65,L65,IF(BB6-(16*E65)=G65,L65,IF(BB6-(17*E65)=G65,L65,IF(BB6-(18*E65)=G65,L65,IF(BB6-(19*E65)=G65,L65,IF(BB6-(20*E65)=G65,L65,IF(BB6-(21*E65)=G65,L65,IF(BB6-(22*E65)=G65,L65,IF(BB6-(23*E65)=G65,L65,IF(BB6-(24*E65)=G65,L65,IF(BB6-(25*E65)=G65,L65,""))))))))))))))))))))))))))</f>
        <v/>
      </c>
      <c r="BC65" s="56" t="str">
        <f>IF(G65=BC6,L65,IF(BC6-E65=G65,L65,IF(BC6-(2*E65)=G65,L65,IF(BC6-(3*E65)=G65,L65,IF(BC6-(4*E65)=G65,L65,IF(BC6-(5*E65)=G65,L65,IF(BC6-(6*E65)=G65,L65,IF(BC6-(7*E65)=G65,L65,IF(BC6-(8*E65)=G65,L65,IF(BC6-(9*E65)=G65,L65,IF(BC6-(10*E65)=G65,L65,IF(BC6-(11*E65)=G65,L65,IF(BC6-(12*E65)=G65,L65,IF(BC6-(13*E65)=G65,L65,IF(BC6-(14*E65)=G65,L65,IF(BC6-(15*E65)=G65,L65,IF(BC6-(16*E65)=G65,L65,IF(BC6-(17*E65)=G65,L65,IF(BC6-(18*E65)=G65,L65,IF(BC6-(19*E65)=G65,L65,IF(BC6-(20*E65)=G65,L65,IF(BC6-(21*E65)=G65,L65,IF(BC6-(22*E65)=G65,L65,IF(BC6-(23*E65)=G65,L65,IF(BC6-(24*E65)=G65,L65,IF(BC6-(25*E65)=G65,L65,""))))))))))))))))))))))))))</f>
        <v/>
      </c>
      <c r="BD65" s="56" t="str">
        <f>IF(G65=BD6,L65,IF(BD6-E65=G65,L65,IF(BD6-(2*E65)=G65,L65,IF(BD6-(3*E65)=G65,L65,IF(BD6-(4*E65)=G65,L65,IF(BD6-(5*E65)=G65,L65,IF(BD6-(6*E65)=G65,L65,IF(BD6-(7*E65)=G65,L65,IF(BD6-(8*E65)=G65,L65,IF(BD6-(9*E65)=G65,L65,IF(BD6-(10*E65)=G65,L65,IF(BD6-(11*E65)=G65,L65,IF(BD6-(12*E65)=G65,L65,IF(BD6-(13*E65)=G65,L65,IF(BD6-(14*E65)=G65,L65,IF(BD6-(15*E65)=G65,L65,IF(BD6-(16*E65)=G65,L65,IF(BD6-(17*E65)=G65,L65,IF(BD6-(18*E65)=G65,L65,IF(BD6-(19*E65)=G65,L65,IF(BD6-(20*E65)=G65,L65,IF(BD6-(21*E65)=G65,L65,IF(BD6-(22*E65)=G65,L65,IF(BD6-(23*E65)=G65,L65,IF(BD6-(24*E65)=G65,L65,IF(BD6-(25*E65)=G65,L65,""))))))))))))))))))))))))))</f>
        <v/>
      </c>
      <c r="BE65" s="56" t="str">
        <f>IF(G65=BE6,L65,IF(BE6-E65=G65,L65,IF(BE6-(2*E65)=G65,L65,IF(BE6-(3*E65)=G65,L65,IF(BE6-(4*E65)=G65,L65,IF(BE6-(5*E65)=G65,L65,IF(BE6-(6*E65)=G65,L65,IF(BE6-(7*E65)=G65,L65,IF(BE6-(8*E65)=G65,L65,IF(BE6-(9*E65)=G65,L65,IF(BE6-(10*E65)=G65,L65,IF(BE6-(11*E65)=G65,L65,IF(BE6-(12*E65)=G65,L65,IF(BE6-(13*E65)=G65,L65,IF(BE6-(14*E65)=G65,L65,IF(BE6-(15*E65)=G65,L65,IF(BE6-(16*E65)=G65,L65,IF(BE6-(17*E65)=G65,L65,IF(BE6-(18*E65)=G65,L65,IF(BE6-(19*E65)=G65,L65,IF(BE6-(20*E65)=G65,L65,IF(BE6-(21*E65)=G65,L65,IF(BE6-(22*E65)=G65,L65,IF(BE6-(23*E65)=G65,L65,IF(BE6-(24*E65)=G65,L65,IF(BE6-(25*E65)=G65,L65,""))))))))))))))))))))))))))</f>
        <v/>
      </c>
      <c r="BF65" s="56" t="str">
        <f>IF(G65=BF6,L65,IF(BF6-E65=G65,L65,IF(BF6-(2*E65)=G65,L65,IF(BF6-(3*E65)=G65,L65,IF(BF6-(4*E65)=G65,L65,IF(BF6-(5*E65)=G65,L65,IF(BF6-(6*E65)=G65,L65,IF(BF6-(7*E65)=G65,L65,IF(BF6-(8*E65)=G65,L65,IF(BF6-(9*E65)=G65,L65,IF(BF6-(10*E65)=G65,L65,IF(BF6-(11*E65)=G65,L65,IF(BF6-(12*E65)=G65,L65,IF(BF6-(13*E65)=G65,L65,IF(BF6-(14*E65)=G65,L65,IF(BF6-(15*E65)=G65,L65,IF(BF6-(16*E65)=G65,L65,IF(BF6-(17*E65)=G65,L65,IF(BF6-(18*E65)=G65,L65,IF(BF6-(19*E65)=G65,L65,IF(BF6-(20*E65)=G65,L65,IF(BF6-(21*E65)=G65,L65,IF(BF6-(22*E65)=G65,L65,IF(BF6-(23*E65)=G65,L65,IF(BF6-(24*E65)=G65,L65,IF(BF6-(25*E65)=G65,L65,""))))))))))))))))))))))))))</f>
        <v/>
      </c>
      <c r="BG65" s="56" t="str">
        <f>IF(G65=BG6,L65,IF(BG6-E65=G65,L65,IF(BG6-(2*E65)=G65,L65,IF(BG6-(3*E65)=G65,L65,IF(BG6-(4*E65)=G65,L65,IF(BG6-(5*E65)=G65,L65,IF(BG6-(6*E65)=G65,L65,IF(BG6-(7*E65)=G65,L65,IF(BG6-(8*E65)=G65,L65,IF(BG6-(9*E65)=G65,L65,IF(BG6-(10*E65)=G65,L65,IF(BG6-(11*E65)=G65,L65,IF(BG6-(12*E65)=G65,L65,IF(BG6-(13*E65)=G65,L65,IF(BG6-(14*E65)=G65,L65,IF(BG6-(15*E65)=G65,L65,IF(BG6-(16*E65)=G65,L65,IF(BG6-(17*E65)=G65,L65,IF(BG6-(18*E65)=G65,L65,IF(BG6-(19*E65)=G65,L65,IF(BG6-(20*E65)=G65,L65,IF(BG6-(21*E65)=G65,L65,IF(BG6-(22*E65)=G65,L65,IF(BG6-(23*E65)=G65,L65,IF(BG6-(24*E65)=G65,L65,IF(BG6-(25*E65)=G65,L65,""))))))))))))))))))))))))))</f>
        <v/>
      </c>
      <c r="BH65" s="56" t="str">
        <f>IF(G65=BH6,L65,IF(BH6-E65=G65,L65,IF(BH6-(2*E65)=G65,L65,IF(BH6-(3*E65)=G65,L65,IF(BH6-(4*E65)=G65,L65,IF(BH6-(5*E65)=G65,L65,IF(BH6-(6*E65)=G65,L65,IF(BH6-(7*E65)=G65,L65,IF(BH6-(8*E65)=G65,L65,IF(BH6-(9*E65)=G65,L65,IF(BH6-(10*E65)=G65,L65,IF(BH6-(11*E65)=G65,L65,IF(BH6-(12*E65)=G65,L65,IF(BH6-(13*E65)=G65,L65,IF(BH6-(14*E65)=G65,L65,IF(BH6-(15*E65)=G65,L65,IF(BH6-(16*E65)=G65,L65,IF(BH6-(17*E65)=G65,L65,IF(BH6-(18*E65)=G65,L65,IF(BH6-(19*E65)=G65,L65,IF(BH6-(20*E65)=G65,L65,IF(BH6-(21*E65)=G65,L65,IF(BH6-(22*E65)=G65,L65,IF(BH6-(23*E65)=G65,L65,IF(BH6-(24*E65)=G65,L65,IF(BH6-(25*E65)=G65,L65,""))))))))))))))))))))))))))</f>
        <v/>
      </c>
      <c r="BI65" s="56" t="str">
        <f>IF(G65=BI6,L65,IF(BI6-E65=G65,L65,IF(BI6-(2*E65)=G65,L65,IF(BI6-(3*E65)=G65,L65,IF(BI6-(4*E65)=G65,L65,IF(BI6-(5*E65)=G65,L65,IF(BI6-(6*E65)=G65,L65,IF(BI6-(7*E65)=G65,L65,IF(BI6-(8*E65)=G65,L65,IF(BI6-(9*E65)=G65,L65,IF(BI6-(10*E65)=G65,L65,IF(BI6-(11*E65)=G65,L65,IF(BI6-(12*E65)=G65,L65,IF(BI6-(13*E65)=G65,L65,IF(BI6-(14*E65)=G65,L65,IF(BI6-(15*E65)=G65,L65,IF(BI6-(16*E65)=G65,L65,IF(BI6-(17*E65)=G65,L65,IF(BI6-(18*E65)=G65,L65,IF(BI6-(19*E65)=G65,L65,IF(BI6-(20*E65)=G65,L65,IF(BI6-(21*E65)=G65,L65,IF(BI6-(22*E65)=G65,L65,IF(BI6-(23*E65)=G65,L65,IF(BI6-(24*E65)=G65,L65,IF(BI6-(25*E65)=G65,L65,""))))))))))))))))))))))))))</f>
        <v/>
      </c>
      <c r="BJ65" s="56" t="str">
        <f>IF(G65=BJ6,L65,IF(BJ6-E65=G65,L65,IF(BJ6-(2*E65)=G65,L65,IF(BJ6-(3*E65)=G65,L65,IF(BJ6-(4*E65)=G65,L65,IF(BJ6-(5*E65)=G65,L65,IF(BJ6-(6*E65)=G65,L65,IF(BJ6-(7*E65)=G65,L65,IF(BJ6-(8*E65)=G65,L65,IF(BJ6-(9*E65)=G65,L65,IF(BJ6-(10*E65)=G65,L65,IF(BJ6-(11*E65)=G65,L65,IF(BJ6-(12*E65)=G65,L65,IF(BJ6-(13*E65)=G65,L65,IF(BJ6-(14*E65)=G65,L65,IF(BJ6-(15*E65)=G65,L65,IF(BJ6-(16*E65)=G65,L65,IF(BJ6-(17*E65)=G65,L65,IF(BJ6-(18*E65)=G65,L65,IF(BJ6-(19*E65)=G65,L65,IF(BJ6-(20*E65)=G65,L65,IF(BJ6-(21*E65)=G65,L65,IF(BJ6-(22*E65)=G65,L65,IF(BJ6-(23*E65)=G65,L65,IF(BJ6-(24*E65)=G65,L65,IF(BJ6-(25*E65)=G65,L65,""))))))))))))))))))))))))))</f>
        <v/>
      </c>
      <c r="BK65" s="56" t="str">
        <f>IF(G65=BK6,L65,IF(BK6-E65=G65,L65,IF(BK6-(2*E65)=G65,L65,IF(BK6-(3*E65)=G65,L65,IF(BK6-(4*E65)=G65,L65,IF(BK6-(5*E65)=G65,L65,IF(BK6-(6*E65)=G65,L65,IF(BK6-(7*E65)=G65,L65,IF(BK6-(8*E65)=G65,L65,IF(BK6-(9*E65)=G65,L65,IF(BK6-(10*E65)=G65,L65,IF(BK6-(11*E65)=G65,L65,IF(BK6-(12*E65)=G65,L65,IF(BK6-(13*E65)=G65,L65,IF(BK6-(14*E65)=G65,L65,IF(BK6-(15*E65)=G65,L65,IF(BK6-(16*E65)=G65,L65,IF(BK6-(17*E65)=G65,L65,IF(BK6-(18*E65)=G65,L65,IF(BK6-(19*E65)=G65,L65,IF(BK6-(20*E65)=G65,L65,IF(BK6-(21*E65)=G65,L65,IF(BK6-(22*E65)=G65,L65,IF(BK6-(23*E65)=G65,L65,IF(BK6-(24*E65)=G65,L65,IF(BK6-(25*E65)=G65,L65,""))))))))))))))))))))))))))</f>
        <v/>
      </c>
      <c r="BL65" s="56" t="str">
        <f>IF(G65=BL6,L65,IF(BL6-E65=G65,L65,IF(BL6-(2*E65)=G65,L65,IF(BL6-(3*E65)=G65,L65,IF(BL6-(4*E65)=G65,L65,IF(BL6-(5*E65)=G65,L65,IF(BL6-(6*E65)=G65,L65,IF(BL6-(7*E65)=G65,L65,IF(BL6-(8*E65)=G65,L65,IF(BL6-(9*E65)=G65,L65,IF(BL6-(10*E65)=G65,L65,IF(BL6-(11*E65)=G65,L65,IF(BL6-(12*E65)=G65,L65,IF(BL6-(13*E65)=G65,L65,IF(BL6-(14*E65)=G65,L65,IF(BL6-(15*E65)=G65,L65,IF(BL6-(16*E65)=G65,L65,IF(BL6-(17*E65)=G65,L65,IF(BL6-(18*E65)=G65,L65,IF(BL6-(19*E65)=G65,L65,IF(BL6-(20*E65)=G65,L65,IF(BL6-(21*E65)=G65,L65,IF(BL6-(22*E65)=G65,L65,IF(BL6-(23*E65)=G65,L65,IF(BL6-(24*E65)=G65,L65,IF(BL6-(25*E65)=G65,L65,""))))))))))))))))))))))))))</f>
        <v/>
      </c>
      <c r="BM65" s="57" t="str">
        <f>IF(G65=BM6,L65,IF(BM6-E65=G65,L65,IF(BM6-(2*E65)=G65,L65,IF(BM6-(3*E65)=G65,L65,IF(BM6-(4*E65)=G65,L65,IF(BM6-(5*E65)=G65,L65,IF(BM6-(6*E65)=G65,L65,IF(BM6-(7*E65)=G65,L65,IF(BM6-(8*E65)=G65,L65,IF(BM6-(9*E65)=G65,L65,IF(BM6-(10*E65)=G65,L65,IF(BM6-(11*E65)=G65,L65,IF(BM6-(12*E65)=G65,L65,IF(BM6-(13*E65)=G65,L65,IF(BM6-(14*E65)=G65,L65,IF(BM6-(15*E65)=G65,L65,IF(BM6-(16*E65)=G65,L65,IF(BM6-(17*E65)=G65,L65,IF(BM6-(18*E65)=G65,L65,IF(BM6-(19*E65)=G65,L65,IF(BM6-(20*E65)=G65,L65,IF(BM6-(21*E65)=G65,L65,IF(BM6-(22*E65)=G65,L65,IF(BM6-(23*E65)=G65,L65,IF(BM6-(24*E65)=G65,L65,IF(BM6-(25*E65)=G65,L65,""))))))))))))))))))))))))))</f>
        <v/>
      </c>
    </row>
    <row r="66" spans="1:65" x14ac:dyDescent="0.3">
      <c r="A66" s="1"/>
      <c r="B66" s="7" t="s">
        <v>55</v>
      </c>
      <c r="C66" s="50" t="s">
        <v>81</v>
      </c>
      <c r="D66" s="6" t="s">
        <v>389</v>
      </c>
      <c r="E66" s="6">
        <v>25</v>
      </c>
      <c r="F66" s="72">
        <v>2010</v>
      </c>
      <c r="G66" s="46">
        <f t="shared" si="12"/>
        <v>2035</v>
      </c>
      <c r="H66" s="28" t="s">
        <v>19</v>
      </c>
      <c r="I66" s="28">
        <v>1</v>
      </c>
      <c r="J66" s="28" t="str">
        <f>IF(D66='Vatten, avlopp, värme, kyla'!I3,"56861",IF(D66='Vatten, avlopp, värme, kyla'!I4,"56862",IF(D66='Vatten, avlopp, värme, kyla'!I5,"56863",IF(D66='Vatten, avlopp, värme, kyla'!I6,"56871",IF(D66='Vatten, avlopp, värme, kyla'!I7,"56872",IF(D66='Vatten, avlopp, värme, kyla'!I8,"56873",""))))))</f>
        <v>56873</v>
      </c>
      <c r="K66" s="28">
        <v>23300</v>
      </c>
      <c r="L66" s="91">
        <f t="shared" si="13"/>
        <v>23.3</v>
      </c>
      <c r="M66" s="30"/>
      <c r="O66" s="55" t="str">
        <f>IF(G66=O6,L66,IF(O6-E66=G66,L66,IF(O6-(2*E66)=G66,L66,IF(O6-(3*E66)=G66,L66,IF(O6-(4*E66)=G66,L66,IF(O6-(5*E66)=G66,L66,IF(O6-(6*E66)=G66,L66,IF(O6-(7*E66)=G66,L66,IF(O6-(8*E66)=G66,L66,IF(O6-(9*E66)=G66,L66,IF(O6-(10*E66)=G66,L66,IF(O6-(11*E66)=G66,L66,IF(O6-(12*E66)=G66,L66,IF(O6-(13*E66)=G66,L66,IF(O6-(14*E66)=G66,L66,IF(O6-(15*E66)=G66,L66,IF(O6-(16*E66)=G66,L66,IF(O6-(17*E66)=G66,L66,IF(O6-(18*E66)=G66,L66,IF(O6-(19*E66)=G66,L66,IF(O6-(20*E66)=G66,L66,IF(O6-(21*E66)=G66,L66,IF(O6-(22*E66)=G66,L66,IF(O6-(23*E66)=G66,L66,IF(O6-(24*E66)=G66,L66,IF(O6-(25*E66)=G66,L66,""))))))))))))))))))))))))))</f>
        <v/>
      </c>
      <c r="P66" s="56" t="str">
        <f>IF(G66=P6,L66,IF(P6-E66=G66,L66,IF(P6-(2*E66)=G66,L66,IF(P6-(3*E66)=G66,L66,IF(P6-(4*E66)=G66,L66,IF(P6-(5*E66)=G66,L66,IF(P6-(6*E66)=G66,L66,IF(P6-(7*E66)=G66,L66,IF(P6-(8*E66)=G66,L66,IF(P6-(9*E66)=G66,L66,IF(P6-(10*E66)=G66,L66,IF(P6-(11*E66)=G66,L66,IF(P6-(12*E66)=G66,L66,IF(P6-(13*E66)=G66,L66,IF(P6-(14*E66)=G66,L66,IF(P6-(15*E66)=G66,L66,IF(P6-(16*E66)=G66,L66,IF(P6-(17*E66)=G66,L66,IF(P6-(18*E66)=G66,L66,IF(P6-(19*E66)=G66,L66,IF(P6-(20*E66)=G66,L66,IF(P6-(21*E66)=G66,L66,IF(P6-(22*E66)=G66,L66,IF(P6-(23*E66)=G66,L66,IF(P6-(24*E66)=G66,L66,IF(P6-(25*E66)=G66,L66,""))))))))))))))))))))))))))</f>
        <v/>
      </c>
      <c r="Q66" s="56" t="str">
        <f>IF(G66=Q6,L66,IF(Q6-E66=G66,L66,IF(Q6-(2*E66)=G66,L66,IF(Q6-(3*E66)=G66,L66,IF(Q6-(4*E66)=G66,L66,IF(Q6-(5*E66)=G66,L66,IF(Q6-(6*E66)=G66,L66,IF(Q6-(7*E66)=G66,L66,IF(Q6-(8*E66)=G66,L66,IF(Q6-(9*E66)=G66,L66,IF(Q6-(10*E66)=G66,L66,IF(Q6-(11*E66)=G66,L66,IF(Q6-(12*E66)=G66,L66,IF(Q6-(13*E66)=G66,L66,IF(Q6-(14*E66)=G66,L66,IF(Q6-(15*E66)=G66,L66,IF(Q6-(16*E66)=G66,L66,IF(Q6-(17*E66)=G66,L66,IF(Q6-(18*E66)=G66,L66,IF(Q6-(19*E66)=G66,L66,IF(Q6-(20*E66)=G66,L66,IF(Q6-(21*E66)=G66,L66,IF(Q6-(22*E66)=G66,L66,IF(Q6-(23*E66)=G66,L66,IF(Q6-(24*E66)=G66,L66,IF(Q6-(25*E66)=G66,L66,""))))))))))))))))))))))))))</f>
        <v/>
      </c>
      <c r="R66" s="56" t="str">
        <f>IF(G66=R6,L66,IF(R6-E66=G66,L66,IF(R6-(2*E66)=G66,L66,IF(R6-(3*E66)=G66,L66,IF(R6-(4*E66)=G66,L66,IF(R6-(5*E66)=G66,L66,IF(R6-(6*E66)=G66,L66,IF(R6-(7*E66)=G66,L66,IF(R6-(8*E66)=G66,L66,IF(R6-(9*E66)=G66,L66,IF(R6-(10*E66)=G66,L66,IF(R6-(11*E66)=G66,L66,IF(R6-(12*E66)=G66,L66,IF(R6-(13*E66)=G66,L66,IF(R6-(14*E66)=G66,L66,IF(R6-(15*E66)=G66,L66,IF(R6-(16*E66)=G66,L66,IF(R6-(17*E66)=G66,L66,IF(R6-(18*E66)=G66,L66,IF(R6-(19*E66)=G66,L66,IF(R6-(20*E66)=G66,L66,IF(R6-(21*E66)=G66,L66,IF(R6-(22*E66)=G66,L66,IF(R6-(23*E66)=G66,L66,IF(R6-(24*E66)=G66,L66,IF(R6-(25*E66)=G66,L66,""))))))))))))))))))))))))))</f>
        <v/>
      </c>
      <c r="S66" s="56" t="str">
        <f>IF(G66=S6,L66,IF(S6-E66=G66,L66,IF(S6-(2*E66)=G66,L66,IF(S6-(3*E66)=G66,L66,IF(S6-(4*E66)=G66,L66,IF(S6-(5*E66)=G66,L66,IF(S6-(6*E66)=G66,L66,IF(S6-(7*E66)=G66,L66,IF(S6-(8*E66)=G66,L66,IF(S6-(9*E66)=G66,L66,IF(S6-(10*E66)=G66,L66,IF(S6-(11*E66)=G66,L66,IF(S6-(12*E66)=G66,L66,IF(S6-(13*E66)=G66,L66,IF(S6-(14*E66)=G66,L66,IF(S6-(15*E66)=G66,L66,IF(S6-(16*E66)=G66,L66,IF(S6-(17*E66)=G66,L66,IF(S6-(18*E66)=G66,L66,IF(S6-(19*E66)=G66,L66,IF(S6-(20*E66)=G66,L66,IF(S6-(21*E66)=G66,L66,IF(S6-(22*E66)=G66,L66,IF(S6-(23*E66)=G66,L66,IF(S6-(24*E66)=G66,L66,IF(S6-(25*E66)=G66,L66,""))))))))))))))))))))))))))</f>
        <v/>
      </c>
      <c r="T66" s="56" t="str">
        <f>IF(G66=T6,L66,IF(T6-E66=G66,L66,IF(T6-(2*E66)=G66,L66,IF(T6-(3*E66)=G66,L66,IF(T6-(4*E66)=G66,L66,IF(T6-(5*E66)=G66,L66,IF(T6-(6*E66)=G66,L66,IF(T6-(7*E66)=G66,L66,IF(T6-(8*E66)=G66,L66,IF(T6-(9*E66)=G66,L66,IF(T6-(10*E66)=G66,L66,IF(T6-(11*E66)=G66,L66,IF(T6-(12*E66)=G66,L66,IF(T6-(13*E66)=G66,L66,IF(T6-(14*E66)=G66,L66,IF(T6-(15*E66)=G66,L66,IF(T6-(16*E66)=G66,L66,IF(T6-(17*E66)=G66,L66,IF(T6-(18*E66)=G66,L66,IF(T6-(19*E66)=G66,L66,IF(T6-(20*E66)=G66,L66,IF(T6-(21*E66)=G66,L66,IF(T6-(22*E66)=G66,L66,IF(T6-(23*E66)=G66,L66,IF(T6-(24*E66)=G66,L66,IF(T6-(25*E66)=G66,L66,""))))))))))))))))))))))))))</f>
        <v/>
      </c>
      <c r="U66" s="56" t="str">
        <f>IF(G66=U6,L66,IF(U6-E66=G66,L66,IF(U6-(2*E66)=G66,L66,IF(U6-(3*E66)=G66,L66,IF(U6-(4*E66)=G66,L66,IF(U6-(5*E66)=G66,L66,IF(U6-(6*E66)=G66,L66,IF(U6-(7*E66)=G66,L66,IF(U6-(8*E66)=G66,L66,IF(U6-(9*E66)=G66,L66,IF(U6-(10*E66)=G66,L66,IF(U6-(11*E66)=G66,L66,IF(U6-(12*E66)=G66,L66,IF(U6-(13*E66)=G66,L66,IF(U6-(14*E66)=G66,L66,IF(U6-(15*E66)=G66,L66,IF(U6-(16*E66)=G66,L66,IF(U6-(17*E66)=G66,L66,IF(U6-(18*E66)=G66,L66,IF(U6-(19*E66)=G66,L66,IF(U6-(20*E66)=G66,L66,IF(U6-(21*E66)=G66,L66,IF(U6-(22*E66)=G66,L66,IF(U6-(23*E66)=G66,L66,IF(U6-(24*E66)=G66,L66,IF(U6-(25*E66)=G66,L66,""))))))))))))))))))))))))))</f>
        <v/>
      </c>
      <c r="V66" s="56" t="str">
        <f>IF(G66=V6,L66,IF(V6-E66=G66,L66,IF(V6-(2*E66)=G66,L66,IF(V6-(3*E66)=G66,L66,IF(V6-(4*E66)=G66,L66,IF(V6-(5*E66)=G66,L66,IF(V6-(6*E66)=G66,L66,IF(V6-(7*E66)=G66,L66,IF(V6-(8*E66)=G66,L66,IF(V6-(9*E66)=G66,L66,IF(V6-(10*E66)=G66,L66,IF(V6-(11*E66)=G66,L66,IF(V6-(12*E66)=G66,L66,IF(V6-(13*E66)=G66,L66,IF(V6-(14*E66)=G66,L66,IF(V6-(15*E66)=G66,L66,IF(V6-(16*E66)=G66,L66,IF(V6-(17*E66)=G66,L66,IF(V6-(18*E66)=G66,L66,IF(V6-(19*E66)=G66,L66,IF(V6-(20*E66)=G66,L66,IF(V6-(21*E66)=G66,L66,IF(V6-(22*E66)=G66,L66,IF(V6-(23*E66)=G66,L66,IF(V6-(24*E66)=G66,L66,IF(V6-(25*E66)=G66,L66,""))))))))))))))))))))))))))</f>
        <v/>
      </c>
      <c r="W66" s="56" t="str">
        <f>IF(G66=W6,L66,IF(W6-E66=G66,L66,IF(W6-(2*E66)=G66,L66,IF(W6-(3*E66)=G66,L66,IF(W6-(4*E66)=G66,L66,IF(W6-(5*E66)=G66,L66,IF(W6-(6*E66)=G66,L66,IF(W6-(7*E66)=G66,L66,IF(W6-(8*E66)=G66,L66,IF(W6-(9*E66)=G66,L66,IF(W6-(10*E66)=G66,L66,IF(W6-(11*E66)=G66,L66,IF(W6-(12*E66)=G66,L66,IF(W6-(13*E66)=G66,L66,IF(W6-(14*E66)=G66,L66,IF(W6-(15*E66)=G66,L66,IF(W6-(16*E66)=G66,L66,IF(W6-(17*E66)=G66,L66,IF(W6-(18*E66)=G66,L66,IF(W6-(19*E66)=G66,L66,IF(W6-(20*E66)=G66,L66,IF(W6-(21*E66)=G66,L66,IF(W6-(22*E66)=G66,L66,IF(W6-(23*E66)=G66,L66,IF(W6-(24*E66)=G66,L66,IF(W6-(25*E66)=G66,L66,""))))))))))))))))))))))))))</f>
        <v/>
      </c>
      <c r="X66" s="56" t="str">
        <f>IF(G66=X6,L66,IF(X6-E66=G66,L66,IF(X6-(2*E66)=G66,L66,IF(X6-(3*E66)=G66,L66,IF(X6-(4*E66)=G66,L66,IF(X6-(5*E66)=G66,L66,IF(X6-(6*E66)=G66,L66,IF(X6-(7*E66)=G66,L66,IF(X6-(8*E66)=G66,L66,IF(X6-(9*E66)=G66,L66,IF(X6-(10*E66)=G66,L66,IF(X6-(11*E66)=G66,L66,IF(X6-(12*E66)=G66,L66,IF(X6-(13*E66)=G66,L66,IF(X6-(14*E66)=G66,L66,IF(X6-(15*E66)=G66,L66,IF(X6-(16*E66)=G66,L66,IF(X6-(17*E66)=G66,L66,IF(X6-(18*E66)=G66,L66,IF(X6-(19*E66)=G66,L66,IF(X6-(20*E66)=G66,L66,IF(X6-(21*E66)=G66,L66,IF(X6-(22*E66)=G66,L66,IF(X6-(23*E66)=G66,L66,IF(X6-(24*E66)=G66,L66,IF(X6-(25*E66)=G66,L66,""))))))))))))))))))))))))))</f>
        <v/>
      </c>
      <c r="Y66" s="56" t="str">
        <f>IF(G66=Y6,L66,IF(Y6-E66=G66,L66,IF(Y6-(2*E66)=G66,L66,IF(Y6-(3*E66)=G66,L66,IF(Y6-(4*E66)=G66,L66,IF(Y6-(5*E66)=G66,L66,IF(Y6-(6*E66)=G66,L66,IF(Y6-(7*E66)=G66,L66,IF(Y6-(8*E66)=G66,L66,IF(Y6-(9*E66)=G66,L66,IF(Y6-(10*E66)=G66,L66,IF(Y6-(11*E66)=G66,L66,IF(Y6-(12*E66)=G66,L66,IF(Y6-(13*E66)=G66,L66,IF(Y6-(14*E66)=G66,L66,IF(Y6-(15*E66)=G66,L66,IF(Y6-(16*E66)=G66,L66,IF(Y6-(17*E66)=G66,L66,IF(Y6-(18*E66)=G66,L66,IF(Y6-(19*E66)=G66,L66,IF(Y6-(20*E66)=G66,L66,IF(Y6-(21*E66)=G66,L66,IF(Y6-(22*E66)=G66,L66,IF(Y6-(23*E66)=G66,L66,IF(Y6-(24*E66)=G66,L66,IF(Y6-(25*E66)=G66,L66,""))))))))))))))))))))))))))</f>
        <v/>
      </c>
      <c r="Z66" s="56" t="str">
        <f>IF(G66=Z6,L66,IF(Z6-E66=G66,L66,IF(Z6-(2*E66)=G66,L66,IF(Z6-(3*E66)=G66,L66,IF(Z6-(4*E66)=G66,L66,IF(Z6-(5*E66)=G66,L66,IF(Z6-(6*E66)=G66,L66,IF(Z6-(7*E66)=G66,L66,IF(Z6-(8*E66)=G66,L66,IF(Z6-(9*E66)=G66,L66,IF(Z6-(10*E66)=G66,L66,IF(Z6-(11*E66)=G66,L66,IF(Z6-(12*E66)=G66,L66,IF(Z6-(13*E66)=G66,L66,IF(Z6-(14*E66)=G66,L66,IF(Z6-(15*E66)=G66,L66,IF(Z6-(16*E66)=G66,L66,IF(Z6-(17*E66)=G66,L66,IF(Z6-(18*E66)=G66,L66,IF(Z6-(19*E66)=G66,L66,IF(Z6-(20*E66)=G66,L66,IF(Z6-(21*E66)=G66,L66,IF(Z6-(22*E66)=G66,L66,IF(Z6-(23*E66)=G66,L66,IF(Z6-(24*E66)=G66,L66,IF(Z6-(25*E66)=G66,L66,""))))))))))))))))))))))))))</f>
        <v/>
      </c>
      <c r="AA66" s="56">
        <f>IF(G66=AA6,L66,IF(AA6-E66=G66,L66,IF(AA6-(2*E66)=G66,L66,IF(AA6-(3*E66)=G66,L66,IF(AA6-(4*E66)=G66,L66,IF(AA6-(5*E66)=G66,L66,IF(AA6-(6*E66)=G66,L66,IF(AA6-(7*E66)=G66,L66,IF(AA6-(8*E66)=G66,L66,IF(AA6-(9*E66)=G66,L66,IF(AA6-(10*E66)=G66,L66,IF(AA6-(11*E66)=G66,L66,IF(AA6-(12*E66)=G66,L66,IF(AA6-(13*E66)=G66,L66,IF(AA6-(14*E66)=G66,L66,IF(AA6-(15*E66)=G66,L66,IF(AA6-(16*E66)=G66,L66,IF(AA6-(17*E66)=G66,L66,IF(AA6-(18*E66)=G66,L66,IF(AA6-(19*E66)=G66,L66,IF(AA6-(20*E66)=G66,L66,IF(AA6-(21*E66)=G66,L66,IF(AA6-(22*E66)=G66,L66,IF(AA6-(23*E66)=G66,L66,IF(AA6-(24*E66)=G66,L66,IF(AA6-(25*E66)=G66,L66,""))))))))))))))))))))))))))</f>
        <v>23.3</v>
      </c>
      <c r="AB66" s="56" t="str">
        <f>IF(G66=AB6,L66,IF(AB6-E66=G66,L66,IF(AB6-(2*E66)=G66,L66,IF(AB6-(3*E66)=G66,L66,IF(AB6-(4*E66)=G66,L66,IF(AB6-(5*E66)=G66,L66,IF(AB6-(6*E66)=G66,L66,IF(AB6-(7*E66)=G66,L66,IF(AB6-(8*E66)=G66,L66,IF(AB6-(9*E66)=G66,L66,IF(AB6-(10*E66)=G66,L66,IF(AB6-(11*E66)=G66,L66,IF(AB6-(12*E66)=G66,L66,IF(AB6-(13*E66)=G66,L66,IF(AB6-(14*E66)=G66,L66,IF(AB6-(15*E66)=G66,L66,IF(AB6-(16*E66)=G66,L66,IF(AB6-(17*E66)=G66,L66,IF(AB6-(18*E66)=G66,L66,IF(AB6-(19*E66)=G66,L66,IF(AB6-(20*E66)=G66,L66,IF(AB6-(21*E66)=G66,L66,IF(AB6-(22*E66)=G66,L66,IF(AB6-(23*E66)=G66,L66,IF(AB6-(24*E66)=G66,L66,IF(AB6-(25*E66)=G66,L66,""))))))))))))))))))))))))))</f>
        <v/>
      </c>
      <c r="AC66" s="56" t="str">
        <f>IF(G66=AC6,L66,IF(AC6-E66=G66,L66,IF(AC6-(2*E66)=G66,L66,IF(AC6-(3*E66)=G66,L66,IF(AC6-(4*E66)=G66,L66,IF(AC6-(5*E66)=G66,L66,IF(AC6-(6*E66)=G66,L66,IF(AC6-(7*E66)=G66,L66,IF(AC6-(8*E66)=G66,L66,IF(AC6-(9*E66)=G66,L66,IF(AC6-(10*E66)=G66,L66,IF(AC6-(11*E66)=G66,L66,IF(AC6-(12*E66)=G66,L66,IF(AC6-(13*E66)=G66,L66,IF(AC6-(14*E66)=G66,L66,IF(AC6-(15*E66)=G66,L66,IF(AC6-(16*E66)=G66,L66,IF(AC6-(17*E66)=G66,L66,IF(AC6-(18*E66)=G66,L66,IF(AC6-(19*E66)=G66,L66,IF(AC6-(20*E66)=G66,L66,IF(AC6-(21*E66)=G66,L66,IF(AC6-(22*E66)=G66,L66,IF(AC6-(23*E66)=G66,L66,IF(AC6-(24*E66)=G66,L66,IF(AC6-(25*E66)=G66,L66,""))))))))))))))))))))))))))</f>
        <v/>
      </c>
      <c r="AD66" s="56" t="str">
        <f>IF(G66=AD6,L66,IF(AD6-E66=G66,L66,IF(AD6-(2*E66)=G66,L66,IF(AD6-(3*E66)=G66,L66,IF(AD6-(4*E66)=G66,L66,IF(AD6-(5*E66)=G66,L66,IF(AD6-(6*E66)=G66,L66,IF(AD6-(7*E66)=G66,L66,IF(AD6-(8*E66)=G66,L66,IF(AD6-(9*E66)=G66,L66,IF(AD6-(10*E66)=G66,L66,IF(AD6-(11*E66)=G66,L66,IF(AD6-(12*E66)=G66,L66,IF(AD6-(13*E66)=G66,L66,IF(AD6-(14*E66)=G66,L66,IF(AD6-(15*E66)=G66,L66,IF(AD6-(16*E66)=G66,L66,IF(AD6-(17*E66)=G66,L66,IF(AD6-(18*E66)=G66,L66,IF(AD6-(19*E66)=G66,L66,IF(AD6-(20*E66)=G66,L66,IF(AD6-(21*E66)=G66,L66,IF(AD6-(22*E66)=G66,L66,IF(AD6-(23*E66)=G66,L66,IF(AD6-(24*E66)=G66,L66,IF(AD6-(25*E66)=G66,L66,""))))))))))))))))))))))))))</f>
        <v/>
      </c>
      <c r="AE66" s="56" t="str">
        <f>IF(G66=AE6,L66,IF(AE6-E66=G66,L66,IF(AE6-(2*E66)=G66,L66,IF(AE6-(3*E66)=G66,L66,IF(AE6-(4*E66)=G66,L66,IF(AE6-(5*E66)=G66,L66,IF(AE6-(6*E66)=G66,L66,IF(AE6-(7*E66)=G66,L66,IF(AE6-(8*E66)=G66,L66,IF(AE6-(9*E66)=G66,L66,IF(AE6-(10*E66)=G66,L66,IF(AE6-(11*E66)=G66,L66,IF(AE6-(12*E66)=G66,L66,IF(AE6-(13*E66)=G66,L66,IF(AE6-(14*E66)=G66,L66,IF(AE6-(15*E66)=G66,L66,IF(AE6-(16*E66)=G66,L66,IF(AE6-(17*E66)=G66,L66,IF(AE6-(18*E66)=G66,L66,IF(AE6-(19*E66)=G66,L66,IF(AE6-(20*E66)=G66,L66,IF(AE6-(21*E66)=G66,L66,IF(AE6-(22*E66)=G66,L66,IF(AE6-(23*E66)=G66,L66,IF(AE6-(24*E66)=G66,L66,IF(AE6-(25*E66)=G66,L66,""))))))))))))))))))))))))))</f>
        <v/>
      </c>
      <c r="AF66" s="56" t="str">
        <f>IF(G66=AF6,L66,IF(AF6-E66=G66,L66,IF(AF6-(2*E66)=G66,L66,IF(AF6-(3*E66)=G66,L66,IF(AF6-(4*E66)=G66,L66,IF(AF6-(5*E66)=G66,L66,IF(AF6-(6*E66)=G66,L66,IF(AF6-(7*E66)=G66,L66,IF(AF6-(8*E66)=G66,L66,IF(AF6-(9*E66)=G66,L66,IF(AF6-(10*E66)=G66,L66,IF(AF6-(11*E66)=G66,L66,IF(AF6-(12*E66)=G66,L66,IF(AF6-(13*E66)=G66,L66,IF(AF6-(14*E66)=G66,L66,IF(AF6-(15*E66)=G66,L66,IF(AF6-(16*E66)=G66,L66,IF(AF6-(17*E66)=G66,L66,IF(AF6-(18*E66)=G66,L66,IF(AF6-(19*E66)=G66,L66,IF(AF6-(20*E66)=G66,L66,IF(AF6-(21*E66)=G66,L66,IF(AF6-(22*E66)=G66,L66,IF(AF6-(23*E66)=G66,L66,IF(AF6-(24*E66)=G66,L66,IF(AF6-(25*E66)=G66,L66,""))))))))))))))))))))))))))</f>
        <v/>
      </c>
      <c r="AG66" s="56" t="str">
        <f>IF(G66=AG6,L66,IF(AG6-E66=G66,L66,IF(AG6-(2*E66)=G66,L66,IF(AG6-(3*E66)=G66,L66,IF(AG6-(4*E66)=G66,L66,IF(AG6-(5*E66)=G66,L66,IF(AG6-(6*E66)=G66,L66,IF(AG6-(7*E66)=G66,L66,IF(AG6-(8*E66)=G66,L66,IF(AG6-(9*E66)=G66,L66,IF(AG6-(10*E66)=G66,L66,IF(AG6-(11*E66)=G66,L66,IF(AG6-(12*E66)=G66,L66,IF(AG6-(13*E66)=G66,L66,IF(AG6-(14*E66)=G66,L66,IF(AG6-(15*E66)=G66,L66,IF(AG6-(16*E66)=G66,L66,IF(AG6-(17*E66)=G66,L66,IF(AG6-(18*E66)=G66,L66,IF(AG6-(19*E66)=G66,L66,IF(AG6-(20*E66)=G66,L66,IF(AG6-(21*E66)=G66,L66,IF(AG6-(22*E66)=G66,L66,IF(AG6-(23*E66)=G66,L66,IF(AG6-(24*E66)=G66,L66,IF(AG6-(25*E66)=G66,L66,""))))))))))))))))))))))))))</f>
        <v/>
      </c>
      <c r="AH66" s="56" t="str">
        <f>IF(G66=AH6,L66,IF(AH6-E66=G66,L66,IF(AH6-(2*E66)=G66,L66,IF(AH6-(3*E66)=G66,L66,IF(AH6-(4*E66)=G66,L66,IF(AH6-(5*E66)=G66,L66,IF(AH6-(6*E66)=G66,L66,IF(AH6-(7*E66)=G66,L66,IF(AH6-(8*E66)=G66,L66,IF(AH6-(9*E66)=G66,L66,IF(AH6-(10*E66)=G66,L66,IF(AH6-(11*E66)=G66,L66,IF(AH6-(12*E66)=G66,L66,IF(AH6-(13*E66)=G66,L66,IF(AH6-(14*E66)=G66,L66,IF(AH6-(15*E66)=G66,L66,IF(AH6-(16*E66)=G66,L66,IF(AH6-(17*E66)=G66,L66,IF(AH6-(18*E66)=G66,L66,IF(AH6-(19*E66)=G66,L66,IF(AH6-(20*E66)=G66,L66,IF(AH6-(21*E66)=G66,L66,IF(AH6-(22*E66)=G66,L66,IF(AH6-(23*E66)=G66,L66,IF(AH6-(24*E66)=G66,L66,IF(AH6-(25*E66)=G66,L66,""))))))))))))))))))))))))))</f>
        <v/>
      </c>
      <c r="AI66" s="56" t="str">
        <f>IF(G66=AI6,L66,IF(AI6-E66=G66,L66,IF(AI6-(2*E66)=G66,L66,IF(AI6-(3*E66)=G66,L66,IF(AI6-(4*E66)=G66,L66,IF(AI6-(5*E66)=G66,L66,IF(AI6-(6*E66)=G66,L66,IF(AI6-(7*E66)=G66,L66,IF(AI6-(8*E66)=G66,L66,IF(AI6-(9*E66)=G66,L66,IF(AI6-(10*E66)=G66,L66,IF(AI6-(11*E66)=G66,L66,IF(AI6-(12*E66)=G66,L66,IF(AI6-(13*E66)=G66,L66,IF(AI6-(14*E66)=G66,L66,IF(AI6-(15*E66)=G66,L66,IF(AI6-(16*E66)=G66,L66,IF(AI6-(17*E66)=G66,L66,IF(AI6-(18*E66)=G66,L66,IF(AI6-(19*E66)=G66,L66,IF(AI6-(20*E66)=G66,L66,IF(AI6-(21*E66)=G66,L66,IF(AI6-(22*E66)=G66,L66,IF(AI6-(23*E66)=G66,L66,IF(AI6-(24*E66)=G66,L66,IF(AI6-(25*E66)=G66,L66,""))))))))))))))))))))))))))</f>
        <v/>
      </c>
      <c r="AJ66" s="62" t="str">
        <f>IF(G66=AJ6,L66,IF(AJ6-E66=G66,L66,IF(AJ6-(2*E66)=G66,L66,IF(AJ6-(3*E66)=G66,L66,IF(AJ6-(4*E66)=G66,L66,IF(AJ6-(5*E66)=G66,L66,IF(AJ6-(6*E66)=G66,L66,IF(AJ6-(7*E66)=G66,L66,IF(AJ6-(8*E66)=G66,L66,IF(AJ6-(9*E66)=G66,L66,IF(AJ6-(10*E66)=G66,L66,IF(AJ6-(11*E66)=G66,L66,IF(AJ6-(12*E66)=G66,L66,IF(AJ6-(13*E66)=G66,L66,IF(AJ6-(14*E66)=G66,L66,IF(AJ6-(15*E66)=G66,L66,IF(AJ6-(16*E66)=G66,L66,IF(AJ6-(17*E66)=G66,L66,IF(AJ6-(18*E66)=G66,L66,IF(AJ6-(19*E66)=G66,L66,IF(AJ6-(20*E66)=G66,L66,IF(AJ6-(21*E66)=G66,L66,IF(AJ6-(22*E66)=G66,L66,IF(AJ6-(23*E66)=G66,L66,IF(AJ6-(24*E66)=G66,L66,IF(AJ6-(25*E66)=G66,L66,""))))))))))))))))))))))))))</f>
        <v/>
      </c>
      <c r="AK66" s="56" t="str">
        <f>IF(G66=AK6,L66,IF(AK6-E66=G66,L66,IF(AK6-(2*E66)=G66,L66,IF(AK6-(3*E66)=G66,L66,IF(AK6-(4*E66)=G66,L66,IF(AK6-(5*E66)=G66,L66,IF(AK6-(6*E66)=G66,L66,IF(AK6-(7*E66)=G66,L66,IF(AK6-(8*E66)=G66,L66,IF(AK6-(9*E66)=G66,L66,IF(AK6-(10*E66)=G66,L66,IF(AK6-(11*E66)=G66,L66,IF(AK6-(12*E66)=G66,L66,IF(AK6-(13*E66)=G66,L66,IF(AK6-(14*E66)=G66,L66,IF(AK6-(15*E66)=G66,L66,IF(AK6-(16*E66)=G66,L66,IF(AK6-(17*E66)=G66,L66,IF(AK6-(18*E66)=G66,L66,IF(AK6-(19*E66)=G66,L66,IF(AK6-(20*E66)=G66,L66,IF(AK6-(21*E66)=G66,L66,IF(AK6-(22*E66)=G66,L66,IF(AK6-(23*E66)=G66,L66,IF(AK6-(24*E66)=G66,L66,IF(AK6-(25*E66)=G66,L66,""))))))))))))))))))))))))))</f>
        <v/>
      </c>
      <c r="AL66" s="56" t="str">
        <f>IF(G66=AL6,L66,IF(AL6-E66=G66,L66,IF(AL6-(2*E66)=G66,L66,IF(AL6-(3*E66)=G66,L66,IF(AL6-(4*E66)=G66,L66,IF(AL6-(5*E66)=G66,L66,IF(AL6-(6*E66)=G66,L66,IF(AL6-(7*E66)=G66,L66,IF(AL6-(8*E66)=G66,L66,IF(AL6-(9*E66)=G66,L66,IF(AL6-(10*E66)=G66,L66,IF(AL6-(11*E66)=G66,L66,IF(AL6-(12*E66)=G66,L66,IF(AL6-(13*E66)=G66,L66,IF(AL6-(14*E66)=G66,L66,IF(AL6-(15*E66)=G66,L66,IF(AL6-(16*E66)=G66,L66,IF(AL6-(17*E66)=G66,L66,IF(AL6-(18*E66)=G66,L66,IF(AL6-(19*E66)=G66,L66,IF(AL6-(20*E66)=G66,L66,IF(AL6-(21*E66)=G66,L66,IF(AL6-(22*E66)=G66,L66,IF(AL6-(23*E66)=G66,L66,IF(AL6-(24*E66)=G66,L66,IF(AL6-(25*E66)=G66,L66,""))))))))))))))))))))))))))</f>
        <v/>
      </c>
      <c r="AM66" s="56" t="str">
        <f>IF(G66=AM6,L66,IF(AM6-E66=G66,L66,IF(AM6-(2*E66)=G66,L66,IF(AM6-(3*E66)=G66,L66,IF(AM6-(4*E66)=G66,L66,IF(AM6-(5*E66)=G66,L66,IF(AM6-(6*E66)=G66,L66,IF(AM6-(7*E66)=G66,L66,IF(AM6-(8*E66)=G66,L66,IF(AM6-(9*E66)=G66,L66,IF(AM6-(10*E66)=G66,L66,IF(AM6-(11*E66)=G66,L66,IF(AM6-(12*E66)=G66,L66,IF(AM6-(13*E66)=G66,L66,IF(AM6-(14*E66)=G66,L66,IF(AM6-(15*E66)=G66,L66,IF(AM6-(16*E66)=G66,L66,IF(AM6-(17*E66)=G66,L66,IF(AM6-(18*E66)=G66,L66,IF(AM6-(19*E66)=G66,L66,IF(AM6-(20*E66)=G66,L66,IF(AM6-(21*E66)=G66,L66,IF(AM6-(22*E66)=G66,L66,IF(AM6-(23*E66)=G66,L66,IF(AM6-(24*E66)=G66,L66,IF(AM6-(25*E66)=G66,L66,""))))))))))))))))))))))))))</f>
        <v/>
      </c>
      <c r="AN66" s="62" t="str">
        <f>IF(G66=AN6,L66,IF(AN6-E66=G66,L66,IF(AN6-(2*E66)=G66,L66,IF(AN6-(3*E66)=G66,L66,IF(AN6-(4*E66)=G66,L66,IF(AN6-(5*E66)=G66,L66,IF(AN6-(6*E66)=G66,L66,IF(AN6-(7*E66)=G66,L66,IF(AN6-(8*E66)=G66,L66,IF(AN6-(9*E66)=G66,L66,IF(AN6-(10*E66)=G66,L66,IF(AN6-(11*E66)=G66,L66,IF(AN6-(12*E66)=G66,L66,IF(AN6-(13*E66)=G66,L66,IF(AN6-(14*E66)=G66,L66,IF(AN6-(15*E66)=G66,L66,IF(AN6-(16*E66)=G66,L66,IF(AN6-(17*E66)=G66,L66,IF(AN6-(18*E66)=G66,L66,IF(AN6-(19*E66)=G66,L66,IF(AN6-(20*E66)=G66,L66,IF(AN6-(21*E66)=G66,L66,IF(AN6-(22*E66)=G66,L66,IF(AN6-(23*E66)=G66,L66,IF(AN6-(24*E66)=G66,L66,IF(AN6-(25*E66)=G66,L66,""))))))))))))))))))))))))))</f>
        <v/>
      </c>
      <c r="AO66" s="56" t="str">
        <f>IF(G66=AO6,L66,IF(AO6-E66=G66,L66,IF(AO6-(2*E66)=G66,L66,IF(AO6-(3*E66)=G66,L66,IF(AO6-(4*E66)=G66,L66,IF(AO6-(5*E66)=G66,L66,IF(AO6-(6*E66)=G66,L66,IF(AO6-(7*E66)=G66,L66,IF(AO6-(8*E66)=G66,L66,IF(AO6-(9*E66)=G66,L66,IF(AO6-(10*E66)=G66,L66,IF(AO6-(11*E66)=G66,L66,IF(AO6-(12*E66)=G66,L66,IF(AO6-(13*E66)=G66,L66,IF(AO6-(14*E66)=G66,L66,IF(AO6-(15*E66)=G66,L66,IF(AO6-(16*E66)=G66,L66,IF(AO6-(17*E66)=G66,L66,IF(AO6-(18*E66)=G66,L66,IF(AO6-(19*E66)=G66,L66,IF(AO6-(20*E66)=G66,L66,IF(AO6-(21*E66)=G66,L66,IF(AO6-(22*E66)=G66,L66,IF(AO6-(23*E66)=G66,L66,IF(AO6-(24*E66)=G66,L66,IF(AO6-(25*E66)=G66,L66,""))))))))))))))))))))))))))</f>
        <v/>
      </c>
      <c r="AP66" s="56" t="str">
        <f>IF(G66=AP6,L66,IF(AP6-E66=G66,L66,IF(AP6-(2*E66)=G66,L66,IF(AP6-(3*E66)=G66,L66,IF(AP6-(4*E66)=G66,L66,IF(AP6-(5*E66)=G66,L66,IF(AP6-(6*E66)=G66,L66,IF(AP6-(7*E66)=G66,L66,IF(AP6-(8*E66)=G66,L66,IF(AP6-(9*E66)=G66,L66,IF(AP6-(10*E66)=G66,L66,IF(AP6-(11*E66)=G66,L66,IF(AP6-(12*E66)=G66,L66,IF(AP6-(13*E66)=G66,L66,IF(AP6-(14*E66)=G66,L66,IF(AP6-(15*E66)=G66,L66,IF(AP6-(16*E66)=G66,L66,IF(AP6-(17*E66)=G66,L66,IF(AP6-(18*E66)=G66,L66,IF(AP6-(19*E66)=G66,L66,IF(AP6-(20*E66)=G66,L66,IF(AP6-(21*E66)=G66,L66,IF(AP6-(22*E66)=G66,L66,IF(AP6-(23*E66)=G66,L66,IF(AP6-(24*E66)=G66,L66,IF(AP6-(25*E66)=G66,L66,""))))))))))))))))))))))))))</f>
        <v/>
      </c>
      <c r="AQ66" s="56" t="str">
        <f>IF(G66=AQ6,L66,IF(AQ6-E66=G66,L66,IF(AQ6-(2*E66)=G66,L66,IF(AQ6-(3*E66)=G66,L66,IF(AQ6-(4*E66)=G66,L66,IF(AQ6-(5*E66)=G66,L66,IF(AQ6-(6*E66)=G66,L66,IF(AQ6-(7*E66)=G66,L66,IF(AQ6-(8*E66)=G66,L66,IF(AQ6-(9*E66)=G66,L66,IF(AQ6-(10*E66)=G66,L66,IF(AQ6-(11*E66)=G66,L66,IF(AQ6-(12*E66)=G66,L66,IF(AQ6-(13*E66)=G66,L66,IF(AQ6-(14*E66)=G66,L66,IF(AQ6-(15*E66)=G66,L66,IF(AQ6-(16*E66)=G66,L66,IF(AQ6-(17*E66)=G66,L66,IF(AQ6-(18*E66)=G66,L66,IF(AQ6-(19*E66)=G66,L66,IF(AQ6-(20*E66)=G66,L66,IF(AQ6-(21*E66)=G66,L66,IF(AQ6-(22*E66)=G66,L66,IF(AQ6-(23*E66)=G66,L66,IF(AQ6-(24*E66)=G66,L66,IF(AQ6-(25*E66)=G66,L66,""))))))))))))))))))))))))))</f>
        <v/>
      </c>
      <c r="AR66" s="56" t="str">
        <f>IF(G66=AR6,L66,IF(AR6-E66=G66,L66,IF(AR6-(2*E66)=G66,L66,IF(AR6-(3*E66)=G66,L66,IF(AR6-(4*E66)=G66,L66,IF(AR6-(5*E66)=G66,L66,IF(AR6-(6*E66)=G66,L66,IF(AR6-(7*E66)=G66,L66,IF(AR6-(8*E66)=G66,L66,IF(AR6-(9*E66)=G66,L66,IF(AR6-(10*E66)=G66,L66,IF(AR6-(11*E66)=G66,L66,IF(AR6-(12*E66)=G66,L66,IF(AR6-(13*E66)=G66,L66,IF(AR6-(14*E66)=G66,L66,IF(AR6-(15*E66)=G66,L66,IF(AR6-(16*E66)=G66,L66,IF(AR6-(17*E66)=G66,L66,IF(AR6-(18*E66)=G66,L66,IF(AR6-(19*E66)=G66,L66,IF(AR6-(20*E66)=G66,L66,IF(AR6-(21*E66)=G66,L66,IF(AR6-(22*E66)=G66,L66,IF(AR6-(23*E66)=G66,L66,IF(AR6-(24*E66)=G66,L66,IF(AR6-(25*E66)=G66,L66,""))))))))))))))))))))))))))</f>
        <v/>
      </c>
      <c r="AS66" s="56" t="str">
        <f>IF(G66=AS6,L66,IF(AS6-E66=G66,L66,IF(AS6-(2*E66)=G66,L66,IF(AS6-(3*E66)=G66,L66,IF(AS6-(4*E66)=G66,L66,IF(AS6-(5*E66)=G66,L66,IF(AS6-(6*E66)=G66,L66,IF(AS6-(7*E66)=G66,L66,IF(AS6-(8*E66)=G66,L66,IF(AS6-(9*E66)=G66,L66,IF(AS6-(10*E66)=G66,L66,IF(AS6-(11*E66)=G66,L66,IF(AS6-(12*E66)=G66,L66,IF(AS6-(13*E66)=G66,L66,IF(AS6-(14*E66)=G66,L66,IF(AS6-(15*E66)=G66,L66,IF(AS6-(16*E66)=G66,L66,IF(AS6-(17*E66)=G66,L66,IF(AS6-(18*E66)=G66,L66,IF(AS6-(19*E66)=G66,L66,IF(AS6-(20*E66)=G66,L66,IF(AS6-(21*E66)=G66,L66,IF(AS6-(22*E66)=G66,L66,IF(AS6-(23*E66)=G66,L66,IF(AS6-(24*E66)=G66,L66,IF(AS6-(25*E66)=G66,L66,""))))))))))))))))))))))))))</f>
        <v/>
      </c>
      <c r="AT66" s="56" t="str">
        <f>IF(G66=AT6,L66,IF(AT6-E66=G66,L66,IF(AT6-(2*E66)=G66,L66,IF(AT6-(3*E66)=G66,L66,IF(AT6-(4*E66)=G66,L66,IF(AT6-(5*E66)=G66,L66,IF(AT6-(6*E66)=G66,L66,IF(AT6-(7*E66)=G66,L66,IF(AT6-(8*E66)=G66,L66,IF(AT6-(9*E66)=G66,L66,IF(AT6-(10*E66)=G66,L66,IF(AT6-(11*E66)=G66,L66,IF(AT6-(12*E66)=G66,L66,IF(AT6-(13*E66)=G66,L66,IF(AT6-(14*E66)=G66,L66,IF(AT6-(15*E66)=G66,L66,IF(AT6-(16*E66)=G66,L66,IF(AT6-(17*E66)=G66,L66,IF(AT6-(18*E66)=G66,L66,IF(AT6-(19*E66)=G66,L66,IF(AT6-(20*E66)=G66,L66,IF(AT6-(21*E66)=G66,L66,IF(AT6-(22*E66)=G66,L66,IF(AT6-(23*E66)=G66,L66,IF(AT6-(24*E66)=G66,L66,IF(AT6-(25*E66)=G66,L66,""))))))))))))))))))))))))))</f>
        <v/>
      </c>
      <c r="AU66" s="56" t="str">
        <f>IF(G66=AU6,L66,IF(AU6-E66=G66,L66,IF(AU6-(2*E66)=G66,L66,IF(AU6-(3*E66)=G66,L66,IF(AU6-(4*E66)=G66,L66,IF(AU6-(5*E66)=G66,L66,IF(AU6-(6*E66)=G66,L66,IF(AU6-(7*E66)=G66,L66,IF(AU6-(8*E66)=G66,L66,IF(AU6-(9*E66)=G66,L66,IF(AU6-(10*E66)=G66,L66,IF(AU6-(11*E66)=G66,L66,IF(AU6-(12*E66)=G66,L66,IF(AU6-(13*E66)=G66,L66,IF(AU6-(14*E66)=G66,L66,IF(AU6-(15*E66)=G66,L66,IF(AU6-(16*E66)=G66,L66,IF(AU6-(17*E66)=G66,L66,IF(AU6-(18*E66)=G66,L66,IF(AU6-(19*E66)=G66,L66,IF(AU6-(20*E66)=G66,L66,IF(AU6-(21*E66)=G66,L66,IF(AU6-(22*E66)=G66,L66,IF(AU6-(23*E66)=G66,L66,IF(AU6-(24*E66)=G66,L66,IF(AU6-(25*E66)=G66,L66,""))))))))))))))))))))))))))</f>
        <v/>
      </c>
      <c r="AV66" s="56" t="str">
        <f>IF(G66=AV6,L66,IF(AV6-E66=G66,L66,IF(AV6-(2*E66)=G66,L66,IF(AV6-(3*E66)=G66,L66,IF(AV6-(4*E66)=G66,L66,IF(AV6-(5*E66)=G66,L66,IF(AV6-(6*E66)=G66,L66,IF(AV6-(7*E66)=G66,L66,IF(AV6-(8*E66)=G66,L66,IF(AV6-(9*E66)=G66,L66,IF(AV6-(10*E66)=G66,L66,IF(AV6-(11*E66)=G66,L66,IF(AV6-(12*E66)=G66,L66,IF(AV6-(13*E66)=G66,L66,IF(AV6-(14*E66)=G66,L66,IF(AV6-(15*E66)=G66,L66,IF(AV6-(16*E66)=G66,L66,IF(AV6-(17*E66)=G66,L66,IF(AV6-(18*E66)=G66,L66,IF(AV6-(19*E66)=G66,L66,IF(AV6-(20*E66)=G66,L66,IF(AV6-(21*E66)=G66,L66,IF(AV6-(22*E66)=G66,L66,IF(AV6-(23*E66)=G66,L66,IF(AV6-(24*E66)=G66,L66,IF(AV6-(25*E66)=G66,L66,""))))))))))))))))))))))))))</f>
        <v/>
      </c>
      <c r="AW66" s="56" t="str">
        <f>IF(G66=AW6,L66,IF(AW6-E66=G66,L66,IF(AW6-(2*E66)=G66,L66,IF(AW6-(3*E66)=G66,L66,IF(AW6-(4*E66)=G66,L66,IF(AW6-(5*E66)=G66,L66,IF(AW6-(6*E66)=G66,L66,IF(AW6-(7*E66)=G66,L66,IF(AW6-(8*E66)=G66,L66,IF(AW6-(9*E66)=G66,L66,IF(AW6-(10*E66)=G66,L66,IF(AW6-(11*E66)=G66,L66,IF(AW6-(12*E66)=G66,L66,IF(AW6-(13*E66)=G66,L66,IF(AW6-(14*E66)=G66,L66,IF(AW6-(15*E66)=G66,L66,IF(AW6-(16*E66)=G66,L66,IF(AW6-(17*E66)=G66,L66,IF(AW6-(18*E66)=G66,L66,IF(AW6-(19*E66)=G66,L66,IF(AW6-(20*E66)=G66,L66,IF(AW6-(21*E66)=G66,L66,IF(AW6-(22*E66)=G66,L66,IF(AW6-(23*E66)=G66,L66,IF(AW6-(24*E66)=G66,L66,IF(AW6-(25*E66)=G66,L66,""))))))))))))))))))))))))))</f>
        <v/>
      </c>
      <c r="AX66" s="56" t="str">
        <f>IF(G66=AX6,L66,IF(AX6-E66=G66,L66,IF(AX6-(2*E66)=G66,L66,IF(AX6-(3*E66)=G66,L66,IF(AX6-(4*E66)=G66,L66,IF(AX6-(5*E66)=G66,L66,IF(AX6-(6*E66)=G66,L66,IF(AX6-(7*E66)=G66,L66,IF(AX6-(8*E66)=G66,L66,IF(AX6-(9*E66)=G66,L66,IF(AX6-(10*E66)=G66,L66,IF(AX6-(11*E66)=G66,L66,IF(AX6-(12*E66)=G66,L66,IF(AX6-(13*E66)=G66,L66,IF(AX6-(14*E66)=G66,L66,IF(AX6-(15*E66)=G66,L66,IF(AX6-(16*E66)=G66,L66,IF(AX6-(17*E66)=G66,L66,IF(AX6-(18*E66)=G66,L66,IF(AX6-(19*E66)=G66,L66,IF(AX6-(20*E66)=G66,L66,IF(AX6-(21*E66)=G66,L66,IF(AX6-(22*E66)=G66,L66,IF(AX6-(23*E66)=G66,L66,IF(AX6-(24*E66)=G66,L66,IF(AX6-(25*E66)=G66,L66,""))))))))))))))))))))))))))</f>
        <v/>
      </c>
      <c r="AY66" s="56" t="str">
        <f>IF(G66=AY6,L66,IF(AY6-E66=G66,L66,IF(AY6-(2*E66)=G66,L66,IF(AY6-(3*E66)=G66,L66,IF(AY6-(4*E66)=G66,L66,IF(AY6-(5*E66)=G66,L66,IF(AY6-(6*E66)=G66,L66,IF(AY6-(7*E66)=G66,L66,IF(AY6-(8*E66)=G66,L66,IF(AY6-(9*E66)=G66,L66,IF(AY6-(10*E66)=G66,L66,IF(AY6-(11*E66)=G66,L66,IF(AY6-(12*E66)=G66,L66,IF(AY6-(13*E66)=G66,L66,IF(AY6-(14*E66)=G66,L66,IF(AY6-(15*E66)=G66,L66,IF(AY6-(16*E66)=G66,L66,IF(AY6-(17*E66)=G66,L66,IF(AY6-(18*E66)=G66,L66,IF(AY6-(19*E66)=G66,L66,IF(AY6-(20*E66)=G66,L66,IF(AY6-(21*E66)=G66,L66,IF(AY6-(22*E66)=G66,L66,IF(AY6-(23*E66)=G66,L66,IF(AY6-(24*E66)=G66,L66,IF(AY6-(25*E66)=G66,L66,""))))))))))))))))))))))))))</f>
        <v/>
      </c>
      <c r="AZ66" s="56">
        <f>IF(G66=AZ6,L66,IF(AZ6-E66=G66,L66,IF(AZ6-(2*E66)=G66,L66,IF(AZ6-(3*E66)=G66,L66,IF(AZ6-(4*E66)=G66,L66,IF(AZ6-(5*E66)=G66,L66,IF(AZ6-(6*E66)=G66,L66,IF(AZ6-(7*E66)=G66,L66,IF(AZ6-(8*E66)=G66,L66,IF(AZ6-(9*E66)=G66,L66,IF(AZ6-(10*E66)=G66,L66,IF(AZ6-(11*E66)=G66,L66,IF(AZ6-(12*E66)=G66,L66,IF(AZ6-(13*E66)=G66,L66,IF(AZ6-(14*E66)=G66,L66,IF(AZ6-(15*E66)=G66,L66,IF(AZ6-(16*E66)=G66,L66,IF(AZ6-(17*E66)=G66,L66,IF(AZ6-(18*E66)=G66,L66,IF(AZ6-(19*E66)=G66,L66,IF(AZ6-(20*E66)=G66,L66,IF(AZ6-(21*E66)=G66,L66,IF(AZ6-(22*E66)=G66,L66,IF(AZ6-(23*E66)=G66,L66,IF(AZ6-(24*E66)=G66,L66,IF(AZ6-(25*E66)=G66,L66,""))))))))))))))))))))))))))</f>
        <v>23.3</v>
      </c>
      <c r="BA66" s="56" t="str">
        <f>IF(G66=BA6,L66,IF(BA6-E66=G66,L66,IF(BA6-(2*E66)=G66,L66,IF(BA6-(3*E66)=G66,L66,IF(BA6-(4*E66)=G66,L66,IF(BA6-(5*E66)=G66,L66,IF(BA6-(6*E66)=G66,L66,IF(BA6-(7*E66)=G66,L66,IF(BA6-(8*E66)=G66,L66,IF(BA6-(9*E66)=G66,L66,IF(BA6-(10*E66)=G66,L66,IF(BA6-(11*E66)=G66,L66,IF(BA6-(12*E66)=G66,L66,IF(BA6-(13*E66)=G66,L66,IF(BA6-(14*E66)=G66,L66,IF(BA6-(15*E66)=G66,L66,IF(BA6-(16*E66)=G66,L66,IF(BA6-(17*E66)=G66,L66,IF(BA6-(18*E66)=G66,L66,IF(BA6-(19*E66)=G66,L66,IF(BA6-(20*E66)=G66,L66,IF(BA6-(21*E66)=G66,L66,IF(BA6-(22*E66)=G66,L66,IF(BA6-(23*E66)=G66,L66,IF(BA6-(24*E66)=G66,L66,IF(BA6-(25*E66)=G66,L66,""))))))))))))))))))))))))))</f>
        <v/>
      </c>
      <c r="BB66" s="56" t="str">
        <f>IF(G66=BB6,L66,IF(BB6-E66=G66,L66,IF(BB6-(2*E66)=G66,L66,IF(BB6-(3*E66)=G66,L66,IF(BB6-(4*E66)=G66,L66,IF(BB6-(5*E66)=G66,L66,IF(BB6-(6*E66)=G66,L66,IF(BB6-(7*E66)=G66,L66,IF(BB6-(8*E66)=G66,L66,IF(BB6-(9*E66)=G66,L66,IF(BB6-(10*E66)=G66,L66,IF(BB6-(11*E66)=G66,L66,IF(BB6-(12*E66)=G66,L66,IF(BB6-(13*E66)=G66,L66,IF(BB6-(14*E66)=G66,L66,IF(BB6-(15*E66)=G66,L66,IF(BB6-(16*E66)=G66,L66,IF(BB6-(17*E66)=G66,L66,IF(BB6-(18*E66)=G66,L66,IF(BB6-(19*E66)=G66,L66,IF(BB6-(20*E66)=G66,L66,IF(BB6-(21*E66)=G66,L66,IF(BB6-(22*E66)=G66,L66,IF(BB6-(23*E66)=G66,L66,IF(BB6-(24*E66)=G66,L66,IF(BB6-(25*E66)=G66,L66,""))))))))))))))))))))))))))</f>
        <v/>
      </c>
      <c r="BC66" s="56" t="str">
        <f>IF(G66=BC6,L66,IF(BC6-E66=G66,L66,IF(BC6-(2*E66)=G66,L66,IF(BC6-(3*E66)=G66,L66,IF(BC6-(4*E66)=G66,L66,IF(BC6-(5*E66)=G66,L66,IF(BC6-(6*E66)=G66,L66,IF(BC6-(7*E66)=G66,L66,IF(BC6-(8*E66)=G66,L66,IF(BC6-(9*E66)=G66,L66,IF(BC6-(10*E66)=G66,L66,IF(BC6-(11*E66)=G66,L66,IF(BC6-(12*E66)=G66,L66,IF(BC6-(13*E66)=G66,L66,IF(BC6-(14*E66)=G66,L66,IF(BC6-(15*E66)=G66,L66,IF(BC6-(16*E66)=G66,L66,IF(BC6-(17*E66)=G66,L66,IF(BC6-(18*E66)=G66,L66,IF(BC6-(19*E66)=G66,L66,IF(BC6-(20*E66)=G66,L66,IF(BC6-(21*E66)=G66,L66,IF(BC6-(22*E66)=G66,L66,IF(BC6-(23*E66)=G66,L66,IF(BC6-(24*E66)=G66,L66,IF(BC6-(25*E66)=G66,L66,""))))))))))))))))))))))))))</f>
        <v/>
      </c>
      <c r="BD66" s="56" t="str">
        <f>IF(G66=BD6,L66,IF(BD6-E66=G66,L66,IF(BD6-(2*E66)=G66,L66,IF(BD6-(3*E66)=G66,L66,IF(BD6-(4*E66)=G66,L66,IF(BD6-(5*E66)=G66,L66,IF(BD6-(6*E66)=G66,L66,IF(BD6-(7*E66)=G66,L66,IF(BD6-(8*E66)=G66,L66,IF(BD6-(9*E66)=G66,L66,IF(BD6-(10*E66)=G66,L66,IF(BD6-(11*E66)=G66,L66,IF(BD6-(12*E66)=G66,L66,IF(BD6-(13*E66)=G66,L66,IF(BD6-(14*E66)=G66,L66,IF(BD6-(15*E66)=G66,L66,IF(BD6-(16*E66)=G66,L66,IF(BD6-(17*E66)=G66,L66,IF(BD6-(18*E66)=G66,L66,IF(BD6-(19*E66)=G66,L66,IF(BD6-(20*E66)=G66,L66,IF(BD6-(21*E66)=G66,L66,IF(BD6-(22*E66)=G66,L66,IF(BD6-(23*E66)=G66,L66,IF(BD6-(24*E66)=G66,L66,IF(BD6-(25*E66)=G66,L66,""))))))))))))))))))))))))))</f>
        <v/>
      </c>
      <c r="BE66" s="56" t="str">
        <f>IF(G66=BE6,L66,IF(BE6-E66=G66,L66,IF(BE6-(2*E66)=G66,L66,IF(BE6-(3*E66)=G66,L66,IF(BE6-(4*E66)=G66,L66,IF(BE6-(5*E66)=G66,L66,IF(BE6-(6*E66)=G66,L66,IF(BE6-(7*E66)=G66,L66,IF(BE6-(8*E66)=G66,L66,IF(BE6-(9*E66)=G66,L66,IF(BE6-(10*E66)=G66,L66,IF(BE6-(11*E66)=G66,L66,IF(BE6-(12*E66)=G66,L66,IF(BE6-(13*E66)=G66,L66,IF(BE6-(14*E66)=G66,L66,IF(BE6-(15*E66)=G66,L66,IF(BE6-(16*E66)=G66,L66,IF(BE6-(17*E66)=G66,L66,IF(BE6-(18*E66)=G66,L66,IF(BE6-(19*E66)=G66,L66,IF(BE6-(20*E66)=G66,L66,IF(BE6-(21*E66)=G66,L66,IF(BE6-(22*E66)=G66,L66,IF(BE6-(23*E66)=G66,L66,IF(BE6-(24*E66)=G66,L66,IF(BE6-(25*E66)=G66,L66,""))))))))))))))))))))))))))</f>
        <v/>
      </c>
      <c r="BF66" s="56" t="str">
        <f>IF(G66=BF6,L66,IF(BF6-E66=G66,L66,IF(BF6-(2*E66)=G66,L66,IF(BF6-(3*E66)=G66,L66,IF(BF6-(4*E66)=G66,L66,IF(BF6-(5*E66)=G66,L66,IF(BF6-(6*E66)=G66,L66,IF(BF6-(7*E66)=G66,L66,IF(BF6-(8*E66)=G66,L66,IF(BF6-(9*E66)=G66,L66,IF(BF6-(10*E66)=G66,L66,IF(BF6-(11*E66)=G66,L66,IF(BF6-(12*E66)=G66,L66,IF(BF6-(13*E66)=G66,L66,IF(BF6-(14*E66)=G66,L66,IF(BF6-(15*E66)=G66,L66,IF(BF6-(16*E66)=G66,L66,IF(BF6-(17*E66)=G66,L66,IF(BF6-(18*E66)=G66,L66,IF(BF6-(19*E66)=G66,L66,IF(BF6-(20*E66)=G66,L66,IF(BF6-(21*E66)=G66,L66,IF(BF6-(22*E66)=G66,L66,IF(BF6-(23*E66)=G66,L66,IF(BF6-(24*E66)=G66,L66,IF(BF6-(25*E66)=G66,L66,""))))))))))))))))))))))))))</f>
        <v/>
      </c>
      <c r="BG66" s="56" t="str">
        <f>IF(G66=BG6,L66,IF(BG6-E66=G66,L66,IF(BG6-(2*E66)=G66,L66,IF(BG6-(3*E66)=G66,L66,IF(BG6-(4*E66)=G66,L66,IF(BG6-(5*E66)=G66,L66,IF(BG6-(6*E66)=G66,L66,IF(BG6-(7*E66)=G66,L66,IF(BG6-(8*E66)=G66,L66,IF(BG6-(9*E66)=G66,L66,IF(BG6-(10*E66)=G66,L66,IF(BG6-(11*E66)=G66,L66,IF(BG6-(12*E66)=G66,L66,IF(BG6-(13*E66)=G66,L66,IF(BG6-(14*E66)=G66,L66,IF(BG6-(15*E66)=G66,L66,IF(BG6-(16*E66)=G66,L66,IF(BG6-(17*E66)=G66,L66,IF(BG6-(18*E66)=G66,L66,IF(BG6-(19*E66)=G66,L66,IF(BG6-(20*E66)=G66,L66,IF(BG6-(21*E66)=G66,L66,IF(BG6-(22*E66)=G66,L66,IF(BG6-(23*E66)=G66,L66,IF(BG6-(24*E66)=G66,L66,IF(BG6-(25*E66)=G66,L66,""))))))))))))))))))))))))))</f>
        <v/>
      </c>
      <c r="BH66" s="56" t="str">
        <f>IF(G66=BH6,L66,IF(BH6-E66=G66,L66,IF(BH6-(2*E66)=G66,L66,IF(BH6-(3*E66)=G66,L66,IF(BH6-(4*E66)=G66,L66,IF(BH6-(5*E66)=G66,L66,IF(BH6-(6*E66)=G66,L66,IF(BH6-(7*E66)=G66,L66,IF(BH6-(8*E66)=G66,L66,IF(BH6-(9*E66)=G66,L66,IF(BH6-(10*E66)=G66,L66,IF(BH6-(11*E66)=G66,L66,IF(BH6-(12*E66)=G66,L66,IF(BH6-(13*E66)=G66,L66,IF(BH6-(14*E66)=G66,L66,IF(BH6-(15*E66)=G66,L66,IF(BH6-(16*E66)=G66,L66,IF(BH6-(17*E66)=G66,L66,IF(BH6-(18*E66)=G66,L66,IF(BH6-(19*E66)=G66,L66,IF(BH6-(20*E66)=G66,L66,IF(BH6-(21*E66)=G66,L66,IF(BH6-(22*E66)=G66,L66,IF(BH6-(23*E66)=G66,L66,IF(BH6-(24*E66)=G66,L66,IF(BH6-(25*E66)=G66,L66,""))))))))))))))))))))))))))</f>
        <v/>
      </c>
      <c r="BI66" s="56" t="str">
        <f>IF(G66=BI6,L66,IF(BI6-E66=G66,L66,IF(BI6-(2*E66)=G66,L66,IF(BI6-(3*E66)=G66,L66,IF(BI6-(4*E66)=G66,L66,IF(BI6-(5*E66)=G66,L66,IF(BI6-(6*E66)=G66,L66,IF(BI6-(7*E66)=G66,L66,IF(BI6-(8*E66)=G66,L66,IF(BI6-(9*E66)=G66,L66,IF(BI6-(10*E66)=G66,L66,IF(BI6-(11*E66)=G66,L66,IF(BI6-(12*E66)=G66,L66,IF(BI6-(13*E66)=G66,L66,IF(BI6-(14*E66)=G66,L66,IF(BI6-(15*E66)=G66,L66,IF(BI6-(16*E66)=G66,L66,IF(BI6-(17*E66)=G66,L66,IF(BI6-(18*E66)=G66,L66,IF(BI6-(19*E66)=G66,L66,IF(BI6-(20*E66)=G66,L66,IF(BI6-(21*E66)=G66,L66,IF(BI6-(22*E66)=G66,L66,IF(BI6-(23*E66)=G66,L66,IF(BI6-(24*E66)=G66,L66,IF(BI6-(25*E66)=G66,L66,""))))))))))))))))))))))))))</f>
        <v/>
      </c>
      <c r="BJ66" s="56" t="str">
        <f>IF(G66=BJ6,L66,IF(BJ6-E66=G66,L66,IF(BJ6-(2*E66)=G66,L66,IF(BJ6-(3*E66)=G66,L66,IF(BJ6-(4*E66)=G66,L66,IF(BJ6-(5*E66)=G66,L66,IF(BJ6-(6*E66)=G66,L66,IF(BJ6-(7*E66)=G66,L66,IF(BJ6-(8*E66)=G66,L66,IF(BJ6-(9*E66)=G66,L66,IF(BJ6-(10*E66)=G66,L66,IF(BJ6-(11*E66)=G66,L66,IF(BJ6-(12*E66)=G66,L66,IF(BJ6-(13*E66)=G66,L66,IF(BJ6-(14*E66)=G66,L66,IF(BJ6-(15*E66)=G66,L66,IF(BJ6-(16*E66)=G66,L66,IF(BJ6-(17*E66)=G66,L66,IF(BJ6-(18*E66)=G66,L66,IF(BJ6-(19*E66)=G66,L66,IF(BJ6-(20*E66)=G66,L66,IF(BJ6-(21*E66)=G66,L66,IF(BJ6-(22*E66)=G66,L66,IF(BJ6-(23*E66)=G66,L66,IF(BJ6-(24*E66)=G66,L66,IF(BJ6-(25*E66)=G66,L66,""))))))))))))))))))))))))))</f>
        <v/>
      </c>
      <c r="BK66" s="56" t="str">
        <f>IF(G66=BK6,L66,IF(BK6-E66=G66,L66,IF(BK6-(2*E66)=G66,L66,IF(BK6-(3*E66)=G66,L66,IF(BK6-(4*E66)=G66,L66,IF(BK6-(5*E66)=G66,L66,IF(BK6-(6*E66)=G66,L66,IF(BK6-(7*E66)=G66,L66,IF(BK6-(8*E66)=G66,L66,IF(BK6-(9*E66)=G66,L66,IF(BK6-(10*E66)=G66,L66,IF(BK6-(11*E66)=G66,L66,IF(BK6-(12*E66)=G66,L66,IF(BK6-(13*E66)=G66,L66,IF(BK6-(14*E66)=G66,L66,IF(BK6-(15*E66)=G66,L66,IF(BK6-(16*E66)=G66,L66,IF(BK6-(17*E66)=G66,L66,IF(BK6-(18*E66)=G66,L66,IF(BK6-(19*E66)=G66,L66,IF(BK6-(20*E66)=G66,L66,IF(BK6-(21*E66)=G66,L66,IF(BK6-(22*E66)=G66,L66,IF(BK6-(23*E66)=G66,L66,IF(BK6-(24*E66)=G66,L66,IF(BK6-(25*E66)=G66,L66,""))))))))))))))))))))))))))</f>
        <v/>
      </c>
      <c r="BL66" s="56" t="str">
        <f>IF(G66=BL6,L66,IF(BL6-E66=G66,L66,IF(BL6-(2*E66)=G66,L66,IF(BL6-(3*E66)=G66,L66,IF(BL6-(4*E66)=G66,L66,IF(BL6-(5*E66)=G66,L66,IF(BL6-(6*E66)=G66,L66,IF(BL6-(7*E66)=G66,L66,IF(BL6-(8*E66)=G66,L66,IF(BL6-(9*E66)=G66,L66,IF(BL6-(10*E66)=G66,L66,IF(BL6-(11*E66)=G66,L66,IF(BL6-(12*E66)=G66,L66,IF(BL6-(13*E66)=G66,L66,IF(BL6-(14*E66)=G66,L66,IF(BL6-(15*E66)=G66,L66,IF(BL6-(16*E66)=G66,L66,IF(BL6-(17*E66)=G66,L66,IF(BL6-(18*E66)=G66,L66,IF(BL6-(19*E66)=G66,L66,IF(BL6-(20*E66)=G66,L66,IF(BL6-(21*E66)=G66,L66,IF(BL6-(22*E66)=G66,L66,IF(BL6-(23*E66)=G66,L66,IF(BL6-(24*E66)=G66,L66,IF(BL6-(25*E66)=G66,L66,""))))))))))))))))))))))))))</f>
        <v/>
      </c>
      <c r="BM66" s="57" t="str">
        <f>IF(G66=BM6,L66,IF(BM6-E66=G66,L66,IF(BM6-(2*E66)=G66,L66,IF(BM6-(3*E66)=G66,L66,IF(BM6-(4*E66)=G66,L66,IF(BM6-(5*E66)=G66,L66,IF(BM6-(6*E66)=G66,L66,IF(BM6-(7*E66)=G66,L66,IF(BM6-(8*E66)=G66,L66,IF(BM6-(9*E66)=G66,L66,IF(BM6-(10*E66)=G66,L66,IF(BM6-(11*E66)=G66,L66,IF(BM6-(12*E66)=G66,L66,IF(BM6-(13*E66)=G66,L66,IF(BM6-(14*E66)=G66,L66,IF(BM6-(15*E66)=G66,L66,IF(BM6-(16*E66)=G66,L66,IF(BM6-(17*E66)=G66,L66,IF(BM6-(18*E66)=G66,L66,IF(BM6-(19*E66)=G66,L66,IF(BM6-(20*E66)=G66,L66,IF(BM6-(21*E66)=G66,L66,IF(BM6-(22*E66)=G66,L66,IF(BM6-(23*E66)=G66,L66,IF(BM6-(24*E66)=G66,L66,IF(BM6-(25*E66)=G66,L66,""))))))))))))))))))))))))))</f>
        <v/>
      </c>
    </row>
    <row r="67" spans="1:65" x14ac:dyDescent="0.3">
      <c r="A67" s="1"/>
      <c r="B67" s="7" t="s">
        <v>28</v>
      </c>
      <c r="C67" s="50" t="s">
        <v>80</v>
      </c>
      <c r="D67" s="6" t="s">
        <v>381</v>
      </c>
      <c r="E67" s="6">
        <v>60</v>
      </c>
      <c r="F67" s="96">
        <v>2018</v>
      </c>
      <c r="G67" s="46">
        <f t="shared" si="12"/>
        <v>2078</v>
      </c>
      <c r="H67" s="28" t="s">
        <v>86</v>
      </c>
      <c r="I67" s="28">
        <f>BL100</f>
        <v>34</v>
      </c>
      <c r="J67" s="28" t="str">
        <f>IF(D67='Vatten, avlopp, värme, kyla'!J3,"56502",IF(D67='Vatten, avlopp, värme, kyla'!J4,"56801",IF(D67='Vatten, avlopp, värme, kyla'!J5,"56802","")))</f>
        <v>56502</v>
      </c>
      <c r="K67" s="28">
        <v>60890</v>
      </c>
      <c r="L67" s="91">
        <f t="shared" si="13"/>
        <v>2070.2600000000002</v>
      </c>
      <c r="M67" s="30"/>
      <c r="O67" s="55" t="str">
        <f>IF(G67=O6,L67,IF(O6-E67=G67,L67,IF(O6-(2*E67)=G67,L67,IF(O6-(3*E67)=G67,L67,IF(O6-(4*E67)=G67,L67,IF(O6-(5*E67)=G67,L67,IF(O6-(6*E67)=G67,L67,IF(O6-(7*E67)=G67,L67,IF(O6-(8*E67)=G67,L67,IF(O6-(9*E67)=G67,L67,IF(O6-(10*E67)=G67,L67,IF(O6-(11*E67)=G67,L67,IF(O6-(12*E67)=G67,L67,IF(O6-(13*E67)=G67,L67,IF(O6-(14*E67)=G67,L67,IF(O6-(15*E67)=G67,L67,IF(O6-(16*E67)=G67,L67,IF(O6-(17*E67)=G67,L67,IF(O6-(18*E67)=G67,L67,IF(O6-(19*E67)=G67,L67,IF(O6-(20*E67)=G67,L67,IF(O6-(21*E67)=G67,L67,IF(O6-(22*E67)=G67,L67,IF(O6-(23*E67)=G67,L67,IF(O6-(24*E67)=G67,L67,IF(O6-(25*E67)=G67,L67,""))))))))))))))))))))))))))</f>
        <v/>
      </c>
      <c r="P67" s="56" t="str">
        <f>IF(G67=P6,L67,IF(P6-E67=G67,L67,IF(P6-(2*E67)=G67,L67,IF(P6-(3*E67)=G67,L67,IF(P6-(4*E67)=G67,L67,IF(P6-(5*E67)=G67,L67,IF(P6-(6*E67)=G67,L67,IF(P6-(7*E67)=G67,L67,IF(P6-(8*E67)=G67,L67,IF(P6-(9*E67)=G67,L67,IF(P6-(10*E67)=G67,L67,IF(P6-(11*E67)=G67,L67,IF(P6-(12*E67)=G67,L67,IF(P6-(13*E67)=G67,L67,IF(P6-(14*E67)=G67,L67,IF(P6-(15*E67)=G67,L67,IF(P6-(16*E67)=G67,L67,IF(P6-(17*E67)=G67,L67,IF(P6-(18*E67)=G67,L67,IF(P6-(19*E67)=G67,L67,IF(P6-(20*E67)=G67,L67,IF(P6-(21*E67)=G67,L67,IF(P6-(22*E67)=G67,L67,IF(P6-(23*E67)=G67,L67,IF(P6-(24*E67)=G67,L67,IF(P6-(25*E67)=G67,L67,""))))))))))))))))))))))))))</f>
        <v/>
      </c>
      <c r="Q67" s="56" t="str">
        <f>IF(G67=Q6,L67,IF(Q6-E67=G67,L67,IF(Q6-(2*E67)=G67,L67,IF(Q6-(3*E67)=G67,L67,IF(Q6-(4*E67)=G67,L67,IF(Q6-(5*E67)=G67,L67,IF(Q6-(6*E67)=G67,L67,IF(Q6-(7*E67)=G67,L67,IF(Q6-(8*E67)=G67,L67,IF(Q6-(9*E67)=G67,L67,IF(Q6-(10*E67)=G67,L67,IF(Q6-(11*E67)=G67,L67,IF(Q6-(12*E67)=G67,L67,IF(Q6-(13*E67)=G67,L67,IF(Q6-(14*E67)=G67,L67,IF(Q6-(15*E67)=G67,L67,IF(Q6-(16*E67)=G67,L67,IF(Q6-(17*E67)=G67,L67,IF(Q6-(18*E67)=G67,L67,IF(Q6-(19*E67)=G67,L67,IF(Q6-(20*E67)=G67,L67,IF(Q6-(21*E67)=G67,L67,IF(Q6-(22*E67)=G67,L67,IF(Q6-(23*E67)=G67,L67,IF(Q6-(24*E67)=G67,L67,IF(Q6-(25*E67)=G67,L67,""))))))))))))))))))))))))))</f>
        <v/>
      </c>
      <c r="R67" s="56" t="str">
        <f>IF(G67=R6,L67,IF(R6-E67=G67,L67,IF(R6-(2*E67)=G67,L67,IF(R6-(3*E67)=G67,L67,IF(R6-(4*E67)=G67,L67,IF(R6-(5*E67)=G67,L67,IF(R6-(6*E67)=G67,L67,IF(R6-(7*E67)=G67,L67,IF(R6-(8*E67)=G67,L67,IF(R6-(9*E67)=G67,L67,IF(R6-(10*E67)=G67,L67,IF(R6-(11*E67)=G67,L67,IF(R6-(12*E67)=G67,L67,IF(R6-(13*E67)=G67,L67,IF(R6-(14*E67)=G67,L67,IF(R6-(15*E67)=G67,L67,IF(R6-(16*E67)=G67,L67,IF(R6-(17*E67)=G67,L67,IF(R6-(18*E67)=G67,L67,IF(R6-(19*E67)=G67,L67,IF(R6-(20*E67)=G67,L67,IF(R6-(21*E67)=G67,L67,IF(R6-(22*E67)=G67,L67,IF(R6-(23*E67)=G67,L67,IF(R6-(24*E67)=G67,L67,IF(R6-(25*E67)=G67,L67,""))))))))))))))))))))))))))</f>
        <v/>
      </c>
      <c r="S67" s="56" t="str">
        <f>IF(G67=S6,L67,IF(S6-E67=G67,L67,IF(S6-(2*E67)=G67,L67,IF(S6-(3*E67)=G67,L67,IF(S6-(4*E67)=G67,L67,IF(S6-(5*E67)=G67,L67,IF(S6-(6*E67)=G67,L67,IF(S6-(7*E67)=G67,L67,IF(S6-(8*E67)=G67,L67,IF(S6-(9*E67)=G67,L67,IF(S6-(10*E67)=G67,L67,IF(S6-(11*E67)=G67,L67,IF(S6-(12*E67)=G67,L67,IF(S6-(13*E67)=G67,L67,IF(S6-(14*E67)=G67,L67,IF(S6-(15*E67)=G67,L67,IF(S6-(16*E67)=G67,L67,IF(S6-(17*E67)=G67,L67,IF(S6-(18*E67)=G67,L67,IF(S6-(19*E67)=G67,L67,IF(S6-(20*E67)=G67,L67,IF(S6-(21*E67)=G67,L67,IF(S6-(22*E67)=G67,L67,IF(S6-(23*E67)=G67,L67,IF(S6-(24*E67)=G67,L67,IF(S6-(25*E67)=G67,L67,""))))))))))))))))))))))))))</f>
        <v/>
      </c>
      <c r="T67" s="56" t="str">
        <f>IF(G67=T6,L67,IF(T6-E67=G67,L67,IF(T6-(2*E67)=G67,L67,IF(T6-(3*E67)=G67,L67,IF(T6-(4*E67)=G67,L67,IF(T6-(5*E67)=G67,L67,IF(T6-(6*E67)=G67,L67,IF(T6-(7*E67)=G67,L67,IF(T6-(8*E67)=G67,L67,IF(T6-(9*E67)=G67,L67,IF(T6-(10*E67)=G67,L67,IF(T6-(11*E67)=G67,L67,IF(T6-(12*E67)=G67,L67,IF(T6-(13*E67)=G67,L67,IF(T6-(14*E67)=G67,L67,IF(T6-(15*E67)=G67,L67,IF(T6-(16*E67)=G67,L67,IF(T6-(17*E67)=G67,L67,IF(T6-(18*E67)=G67,L67,IF(T6-(19*E67)=G67,L67,IF(T6-(20*E67)=G67,L67,IF(T6-(21*E67)=G67,L67,IF(T6-(22*E67)=G67,L67,IF(T6-(23*E67)=G67,L67,IF(T6-(24*E67)=G67,L67,IF(T6-(25*E67)=G67,L67,""))))))))))))))))))))))))))</f>
        <v/>
      </c>
      <c r="U67" s="56" t="str">
        <f>IF(G67=U6,L67,IF(U6-E67=G67,L67,IF(U6-(2*E67)=G67,L67,IF(U6-(3*E67)=G67,L67,IF(U6-(4*E67)=G67,L67,IF(U6-(5*E67)=G67,L67,IF(U6-(6*E67)=G67,L67,IF(U6-(7*E67)=G67,L67,IF(U6-(8*E67)=G67,L67,IF(U6-(9*E67)=G67,L67,IF(U6-(10*E67)=G67,L67,IF(U6-(11*E67)=G67,L67,IF(U6-(12*E67)=G67,L67,IF(U6-(13*E67)=G67,L67,IF(U6-(14*E67)=G67,L67,IF(U6-(15*E67)=G67,L67,IF(U6-(16*E67)=G67,L67,IF(U6-(17*E67)=G67,L67,IF(U6-(18*E67)=G67,L67,IF(U6-(19*E67)=G67,L67,IF(U6-(20*E67)=G67,L67,IF(U6-(21*E67)=G67,L67,IF(U6-(22*E67)=G67,L67,IF(U6-(23*E67)=G67,L67,IF(U6-(24*E67)=G67,L67,IF(U6-(25*E67)=G67,L67,""))))))))))))))))))))))))))</f>
        <v/>
      </c>
      <c r="V67" s="56" t="str">
        <f>IF(G67=V6,L67,IF(V6-E67=G67,L67,IF(V6-(2*E67)=G67,L67,IF(V6-(3*E67)=G67,L67,IF(V6-(4*E67)=G67,L67,IF(V6-(5*E67)=G67,L67,IF(V6-(6*E67)=G67,L67,IF(V6-(7*E67)=G67,L67,IF(V6-(8*E67)=G67,L67,IF(V6-(9*E67)=G67,L67,IF(V6-(10*E67)=G67,L67,IF(V6-(11*E67)=G67,L67,IF(V6-(12*E67)=G67,L67,IF(V6-(13*E67)=G67,L67,IF(V6-(14*E67)=G67,L67,IF(V6-(1*E67)=G67,L67,IF(V6-(16*E67)=G67,L67,IF(V6-(17*E67)=G67,L67,IF(V6-(18*E67)=G67,L67,IF(V6-(19*E67)=G67,L67,IF(V6-(20*E67)=G67,L67,IF(V6-(21*E67)=G67,L67,IF(V6-(22*E67)=G67,L67,IF(V6-(23*E67)=G67,L67,IF(V6-(24*E67)=G67,L67,IF(V6-(25*E67)=G67,L67,""))))))))))))))))))))))))))</f>
        <v/>
      </c>
      <c r="W67" s="56" t="str">
        <f>IF(G67=W6,L67,IF(W6-E67=G67,L67,IF(W6-(2*E67)=G67,L67,IF(W6-(3*E67)=G67,L67,IF(W6-(4*E67)=G67,L67,IF(W6-(5*E67)=G67,L67,IF(W6-(6*E67)=G67,L67,IF(W6-(7*E67)=G67,L67,IF(W6-(8*E67)=G67,L67,IF(W6-(9*E67)=G67,L67,IF(W6-(10*E67)=G67,L67,IF(W6-(11*E67)=G67,L67,IF(W6-(12*E67)=G67,L67,IF(W6-(13*E67)=G67,L67,IF(W6-(14*E67)=G67,L67,IF(W6-(15*E67)=G67,L67,IF(W6-(16*E67)=G67,L67,IF(W6-(17*E67)=G67,L67,IF(W6-(18*E67)=G67,L67,IF(W6-(19*E67)=G67,L67,IF(W6-(20*E67)=G67,L67,IF(W6-(21*E67)=G67,L67,IF(W6-(22*E67)=G67,L67,IF(W6-(23*E67)=G67,L67,IF(W6-(24*E67)=G67,L67,IF(W6-(25*E67)=G67,L67,""))))))))))))))))))))))))))</f>
        <v/>
      </c>
      <c r="X67" s="56" t="str">
        <f>IF(G67=X6,L67,IF(X6-E67=G67,L67,IF(X6-(2*E67)=G67,L67,IF(X6-(3*E67)=G67,L67,IF(X6-(4*E67)=G67,L67,IF(X6-(5*E67)=G67,L67,IF(X6-(6*E67)=G67,L67,IF(X6-(7*E67)=G67,L67,IF(X6-(8*E67)=G67,L67,IF(X6-(9*E67)=G67,L67,IF(X6-(10*E67)=G67,L67,IF(X6-(11*E67)=G67,L67,IF(X6-(12*E67)=G67,L67,IF(X6-(13*E67)=G67,L67,IF(X6-(14*E67)=G67,L67,IF(X6-(15*E67)=G67,L67,IF(X6-(16*E67)=G67,L67,IF(X6-(17*E67)=G67,L67,IF(X6-(18*E67)=G67,L67,IF(X6-(19*E67)=G67,L67,IF(X6-(20*E67)=G67,L67,IF(X6-(21*E67)=G67,L67,IF(X6-(22*E67)=G67,L67,IF(X6-(23*E67)=G67,L67,IF(X6-(24*E67)=G67,L67,IF(X6-(25*E67)=G67,L67,""))))))))))))))))))))))))))</f>
        <v/>
      </c>
      <c r="Y67" s="56" t="str">
        <f>IF(G67=Y6,L67,IF(Y6-E67=G67,L67,IF(Y6-(2*E67)=G67,L67,IF(Y6-(3*E67)=G67,L67,IF(Y6-(4*E67)=G67,L67,IF(Y6-(5*E67)=G67,L67,IF(Y6-(6*E67)=G67,L67,IF(Y6-(7*E67)=G67,L67,IF(Y6-(8*E67)=G67,L67,IF(Y6-(9*E67)=G67,L67,IF(Y6-(10*E67)=G67,L67,IF(Y6-(11*E67)=G67,L67,IF(Y6-(12*E67)=G67,L67,IF(Y6-(13*E67)=G67,L67,IF(Y6-(14*E67)=G67,L67,IF(Y6-(15*E67)=G67,L67,IF(Y6-(16*E67)=G67,L67,IF(Y6-(17*E67)=G67,L67,IF(Y6-(18*E67)=G67,L67,IF(Y6-(19*E67)=G67,L67,IF(Y6-(20*E67)=G67,L67,IF(Y6-(21*E67)=G67,L67,IF(Y6-(22*E67)=G67,L67,IF(Y6-(23*E67)=G67,L67,IF(Y6-(24*E67)=G67,L67,IF(Y6-(25*E67)=G67,L67,""))))))))))))))))))))))))))</f>
        <v/>
      </c>
      <c r="Z67" s="56" t="str">
        <f>IF(G67=Z6,L67,IF(Z6-E67=G67,L67,IF(Z6-(2*E67)=G67,L67,IF(Z6-(3*E67)=G67,L67,IF(Z6-(4*E67)=G67,L67,IF(Z6-(5*E67)=G67,L67,IF(Z6-(6*E67)=G67,L67,IF(Z6-(7*E67)=G67,L67,IF(Z6-(8*E67)=G67,L67,IF(Z6-(9*E67)=G67,L67,IF(Z6-(10*E67)=G67,L67,IF(Z6-(11*E67)=G67,L67,IF(Z6-(12*E67)=G67,L67,IF(Z6-(13*E67)=G67,L67,IF(Z6-(14*E67)=G67,L67,IF(Z6-(15*E67)=G67,L67,IF(Z6-(16*E67)=G67,L67,IF(Z6-(17*E67)=G67,L67,IF(Z6-(18*E67)=G67,L67,IF(Z6-(19*E67)=G67,L67,IF(Z6-(20*E67)=G67,L67,IF(Z6-(21*E67)=G67,L67,IF(Z6-(22*E67)=G67,L67,IF(Z6-(23*E67)=G67,L67,IF(Z6-(24*E67)=G67,L67,IF(Z6-(25*E67)=G67,L67,""))))))))))))))))))))))))))</f>
        <v/>
      </c>
      <c r="AA67" s="56" t="str">
        <f>IF(G67=AA6,L67,IF(AA6-E67=G67,L67,IF(AA6-(2*E67)=G67,L67,IF(AA6-(3*E67)=G67,L67,IF(AA6-(4*E67)=G67,L67,IF(AA6-(5*E67)=G67,L67,IF(AA6-(6*E67)=G67,L67,IF(AA6-(7*E67)=G67,L67,IF(AA6-(8*E67)=G67,L67,IF(AA6-(9*E67)=G67,L67,IF(AA6-(10*E67)=G67,L67,IF(AA6-(11*E67)=G67,L67,IF(AA6-(12*E67)=G67,L67,IF(AA6-(13*E67)=G67,L67,IF(AA6-(14*E67)=G67,L67,IF(AA6-(15*E67)=G67,L67,IF(AA6-(16*E67)=G67,L67,IF(AA6-(17*E67)=G67,L67,IF(AA6-(18*E67)=G67,L67,IF(AA6-(19*E67)=G67,L67,IF(AA6-(20*E67)=G67,L67,IF(AA6-(21*E67)=G67,L67,IF(AA6-(22*E67)=G67,L67,IF(AA6-(23*E67)=G67,L67,IF(AA6-(24*E67)=G67,L67,IF(AA6-(25*E67)=G67,L67,""))))))))))))))))))))))))))</f>
        <v/>
      </c>
      <c r="AB67" s="56" t="str">
        <f>IF(G67=AB6,L67,IF(AB6-E67=G67,L67,IF(AB6-(2*E67)=G67,L67,IF(AB6-(3*E67)=G67,L67,IF(AB6-(4*E67)=G67,L67,IF(AB6-(5*E67)=G67,L67,IF(AB6-(6*E67)=G67,L67,IF(AB6-(7*E67)=G67,L67,IF(AB6-(8*E67)=G67,L67,IF(AB6-(9*E67)=G67,L67,IF(AB6-(10*E67)=G67,L67,IF(AB6-(11*E67)=G67,L67,IF(AB6-(12*E67)=G67,L67,IF(AB6-(13*E67)=G67,L67,IF(AB6-(14*E67)=G67,L67,IF(AB6-(15*E67)=G67,L67,IF(AB6-(16*E67)=G67,L67,IF(AB6-(17*E67)=G67,L67,IF(AB6-(18*E67)=G67,L67,IF(AB6-(19*E67)=G67,L67,IF(AB6-(20*E67)=G67,L67,IF(AB6-(21*E67)=G67,L67,IF(AB6-(22*E67)=G67,L67,IF(AB6-(23*E67)=G67,L67,IF(AB6-(24*E67)=G67,L67,IF(AB6-(25*E67)=G67,L67,""))))))))))))))))))))))))))</f>
        <v/>
      </c>
      <c r="AC67" s="56" t="str">
        <f>IF(G67=AC6,L67,IF(AC6-E67=G67,L67,IF(AC6-(2*E67)=G67,L67,IF(AC6-(3*E67)=G67,L67,IF(AC6-(4*E67)=G67,L67,IF(AC6-(5*E67)=G67,L67,IF(AC6-(6*E67)=G67,L67,IF(AC6-(7*E67)=G67,L67,IF(AC6-(8*E67)=G67,L67,IF(AC6-(9*E67)=G67,L67,IF(AC6-(10*E67)=G67,L67,IF(AC6-(11*E67)=G67,L67,IF(AC6-(12*E67)=G67,L67,IF(AC6-(13*E67)=G67,L67,IF(AC6-(14*E67)=G67,L67,IF(AC6-(15*E67)=G67,L67,IF(AC6-(16*E67)=G67,L67,IF(AC6-(17*E67)=G67,L67,IF(AC6-(18*E67)=G67,L67,IF(AC6-(19*E67)=G67,L67,IF(AC6-(20*E67)=G67,L67,IF(AC6-(21*E67)=G67,L67,IF(AC6-(22*E67)=G67,L67,IF(AC6-(23*E67)=G67,L67,IF(AC6-(24*E67)=G67,L67,IF(AC6-(25*E67)=G67,L67,""))))))))))))))))))))))))))</f>
        <v/>
      </c>
      <c r="AD67" s="56" t="str">
        <f>IF(G67=AD6,L67,IF(AD6-E67=G67,L67,IF(AD6-(2*E67)=G67,L67,IF(AD6-(3*E67)=G67,L67,IF(AD6-(4*E67)=G67,L67,IF(AD6-(5*E67)=G67,L67,IF(AD6-(6*E67)=G67,L67,IF(AD6-(7*E67)=G67,L67,IF(AD6-(8*E67)=G67,L67,IF(AD6-(9*E67)=G67,L67,IF(AD6-(10*E67)=G67,L67,IF(AD6-(11*E67)=G67,L67,IF(AD6-(12*E67)=G67,L67,IF(AD6-(13*E67)=G67,L67,IF(AD6-(14*E67)=G67,L67,IF(AD6-(15*E67)=G67,L67,IF(AD6-(16*E67)=G67,L67,IF(AD6-(17*E67)=G67,L67,IF(AD6-(18*E67)=G67,L67,IF(AD6-(19*E67)=G67,L67,IF(AD6-(20*E67)=G67,L67,IF(AD6-(21*E67)=G67,L67,IF(AD6-(22*E67)=G67,L67,IF(AD6-(23*E67)=G67,L67,IF(AD6-(24*E67)=G67,L67,IF(AD6-(25*E67)=G67,L67,""))))))))))))))))))))))))))</f>
        <v/>
      </c>
      <c r="AE67" s="56" t="str">
        <f>IF(G67=AE6,L67,IF(AE6-E67=G67,L67,IF(AE6-(2*E67)=G67,L67,IF(AE6-(3*E67)=G67,L67,IF(AE6-(4*E67)=G67,L67,IF(AE6-(5*E67)=G67,L67,IF(AE6-(6*E67)=G67,L67,IF(AE6-(7*E67)=G67,L67,IF(AE6-(8*E67)=G67,L67,IF(AE6-(9*E67)=G67,L67,IF(AE6-(10*E67)=G67,L67,IF(AE6-(11*E67)=G67,L67,IF(AE6-(12*E67)=G67,L67,IF(AE6-(13*E67)=G67,L67,IF(AE6-(14*E67)=G67,L67,IF(AE6-(15*E67)=G67,L67,IF(AE6-(16*E67)=G67,L67,IF(AE6-(17*E67)=G67,L67,IF(AE6-(18*E67)=G67,L67,IF(AE6-(19*E67)=G67,L67,IF(AE6-(20*E67)=G67,L67,IF(AE6-(21*E67)=G67,L67,IF(AE6-(22*E67)=G67,L67,IF(AE6-(23*E67)=G67,L67,IF(AE6-(24*E67)=G67,L67,IF(AE6-(25*E67)=G67,L67,""))))))))))))))))))))))))))</f>
        <v/>
      </c>
      <c r="AF67" s="56" t="str">
        <f>IF(G67=AF6,L67,IF(AF6-E67=G67,L67,IF(AF6-(2*E67)=G67,L67,IF(AF6-(3*E67)=G67,L67,IF(AF6-(4*E67)=G67,L67,IF(AF6-(5*E67)=G67,L67,IF(AF6-(6*E67)=G67,L67,IF(AF6-(7*E67)=G67,L67,IF(AF6-(8*E67)=G67,L67,IF(AF6-(9*E67)=G67,L67,IF(AF6-(10*E67)=G67,L67,IF(AF6-(11*E67)=G67,L67,IF(AF6-(12*E67)=G67,L67,IF(AF6-(13*E67)=G67,L67,IF(AF6-(14*E67)=G67,L67,IF(AF6-(15*E67)=G67,L67,IF(AF6-(16*E67)=G67,L67,IF(AF6-(17*E67)=G67,L67,IF(AF6-(18*E67)=G67,L67,IF(AF6-(19*E67)=G67,L67,IF(AF6-(20*E67)=G67,L67,IF(AF6-(21*E67)=G67,L67,IF(AF6-(22*E67)=G67,L67,IF(AF6-(23*E67)=G67,L67,IF(AF6-(24*E67)=G67,L67,IF(AF6-(25*E67)=G67,L67,""))))))))))))))))))))))))))</f>
        <v/>
      </c>
      <c r="AG67" s="56" t="str">
        <f>IF(G67=AG6,L67,IF(AG6-E67=G67,L67,IF(AG6-(2*E67)=G67,L67,IF(AG6-(3*E67)=G67,L67,IF(AG6-(4*E67)=G67,L67,IF(AG6-(5*E67)=G67,L67,IF(AG6-(6*E67)=G67,L67,IF(AG6-(7*E67)=G67,L67,IF(AG6-(8*E67)=G67,L67,IF(AG6-(9*E67)=G67,L67,IF(AG6-(10*E67)=G67,L67,IF(AG6-(11*E67)=G67,L67,IF(AG6-(12*E67)=G67,L67,IF(AG6-(13*E67)=G67,L67,IF(AG6-(14*E67)=G67,L67,IF(AG6-(15*E67)=G67,L67,IF(AG6-(16*E67)=G67,L67,IF(AG6-(17*E67)=G67,L67,IF(AG6-(18*E67)=G67,L67,IF(AG6-(19*E67)=G67,L67,IF(AG6-(20*E67)=G67,L67,IF(AG6-(21*E67)=G67,L67,IF(AG6-(22*E67)=G67,L67,IF(AG6-(23*E67)=G67,L67,IF(AG6-(24*E67)=G67,L67,IF(AG6-(25*E67)=G67,L67,""))))))))))))))))))))))))))</f>
        <v/>
      </c>
      <c r="AH67" s="56" t="str">
        <f>IF(G67=AH6,L67,IF(AH6-E67=G67,L67,IF(AH6-(2*E67)=G67,L67,IF(AH6-(3*E67)=G67,L67,IF(AH6-(4*E67)=G67,L67,IF(AH6-(5*E67)=G67,L67,IF(AH6-(6*E67)=G67,L67,IF(AH6-(7*E67)=G67,L67,IF(AH6-(8*E67)=G67,L67,IF(AH6-(9*E67)=G67,L67,IF(AH6-(10*E67)=G67,L67,IF(AH6-(11*E67)=G67,L67,IF(AH6-(12*E67)=G67,L67,IF(AH6-(13*E67)=G67,L67,IF(AH6-(14*E67)=G67,L67,IF(AH6-(15*E67)=G67,L67,IF(AH6-(16*E67)=G67,L67,IF(AH6-(17*E67)=G67,L67,IF(AH6-(18*E67)=G67,L67,IF(AH6-(19*E67)=G67,L67,IF(AH6-(20*E67)=G67,L67,IF(AH6-(21*E67)=G67,L67,IF(AH6-(22*E67)=G67,L67,IF(AH6-(23*E67)=G67,L67,IF(AH6-(24*E67)=G67,L67,IF(AH6-(25*E67)=G67,L67,""))))))))))))))))))))))))))</f>
        <v/>
      </c>
      <c r="AI67" s="56" t="str">
        <f>IF(G67=AI6,L67,IF(AI6-E67=G67,L67,IF(AI6-(2*E67)=G67,L67,IF(AI6-(3*E67)=G67,L67,IF(AI6-(4*E67)=G67,L67,IF(AI6-(5*E67)=G67,L67,IF(AI6-(6*E67)=G67,L67,IF(AI6-(7*E67)=G67,L67,IF(AI6-(8*E67)=G67,L67,IF(AI6-(9*E67)=G67,L67,IF(AI6-(10*E67)=G67,L67,IF(AI6-(11*E67)=G67,L67,IF(AI6-(12*E67)=G67,L67,IF(AI6-(13*E67)=G67,L67,IF(AI6-(14*E67)=G67,L67,IF(AI6-(15*E67)=G67,L67,IF(AI6-(16*E67)=G67,L67,IF(AI6-(17*E67)=G67,L67,IF(AI6-(18*E67)=G67,L67,IF(AI6-(19*E67)=G67,L67,IF(AI6-(20*E67)=G67,L67,IF(AI6-(21*E67)=G67,L67,IF(AI6-(22*E67)=G67,L67,IF(AI6-(23*E67)=G67,L67,IF(AI6-(24*E67)=G67,L67,IF(AI6-(25*E67)=G67,L67,""))))))))))))))))))))))))))</f>
        <v/>
      </c>
      <c r="AJ67" s="62" t="str">
        <f>IF(G67=AJ6,L67,IF(AJ6-E67=G67,L67,IF(AJ6-(2*E67)=G67,L67,IF(AJ6-(3*E67)=G67,L67,IF(AJ6-(4*E67)=G67,L67,IF(AJ6-(5*E67)=G67,L67,IF(AJ6-(6*E67)=G67,L67,IF(AJ6-(7*E67)=G67,L67,IF(AJ6-(8*E67)=G67,L67,IF(AJ6-(9*E67)=G67,L67,IF(AJ6-(10*E67)=G67,L67,IF(AJ6-(11*E67)=G67,L67,IF(AJ6-(12*E67)=G67,L67,IF(AJ6-(13*E67)=G67,L67,IF(AJ6-(14*E67)=G67,L67,IF(AJ6-(15*E67)=G67,L67,IF(AJ6-(16*E67)=G67,L67,IF(AJ6-(17*E67)=G67,L67,IF(AJ6-(18*E67)=G67,L67,IF(AJ6-(19*E67)=G67,L67,IF(AJ6-(20*E67)=G67,L67,IF(AJ6-(21*E67)=G67,L67,IF(AJ6-(22*E67)=G67,L67,IF(AJ6-(23*E67)=G67,L67,IF(AJ6-(24*E67)=G67,L67,IF(AJ6-(25*E67)=G67,L67,""))))))))))))))))))))))))))</f>
        <v/>
      </c>
      <c r="AK67" s="56" t="str">
        <f>IF(G67=AK6,L67,IF(AK6-E67=G67,L67,IF(AK6-(2*E67)=G67,L67,IF(AK6-(3*E67)=G67,L67,IF(AK6-(4*E67)=G67,L67,IF(AK6-(5*E67)=G67,L67,IF(AK6-(6*E67)=G67,L67,IF(AK6-(7*E67)=G67,L67,IF(AK6-(8*E67)=G67,L67,IF(AK6-(9*E67)=G67,L67,IF(AK6-(10*E67)=G67,L67,IF(AK6-(11*E67)=G67,L67,IF(AK6-(12*E67)=G67,L67,IF(AK6-(13*E67)=G67,L67,IF(AK6-(14*E67)=G67,L67,IF(AK6-(15*E67)=G67,L67,IF(AK6-(16*E67)=G67,L67,IF(AK6-(17*E67)=G67,L67,IF(AK6-(18*E67)=G67,L67,IF(AK6-(19*E67)=G67,L67,IF(AK6-(20*E67)=G67,L67,IF(AK6-(21*E67)=G67,L67,IF(AK6-(22*E67)=G67,L67,IF(AK6-(23*E67)=G67,L67,IF(AK6-(24*E67)=G67,L67,IF(AK6-(25*E67)=G67,L67,""))))))))))))))))))))))))))</f>
        <v/>
      </c>
      <c r="AL67" s="56" t="str">
        <f>IF(G67=AL6,L67,IF(AL6-E67=G67,L67,IF(AL6-(2*E67)=G67,L67,IF(AL6-(3*E67)=G67,L67,IF(AL6-(4*E67)=G67,L67,IF(AL6-(5*E67)=G67,L67,IF(AL6-(6*E67)=G67,L67,IF(AL6-(7*E67)=G67,L67,IF(AL6-(8*E67)=G67,L67,IF(AL6-(9*E67)=G67,L67,IF(AL6-(10*E67)=G67,L67,IF(AL6-(11*E67)=G67,L67,IF(AL6-(12*E67)=G67,L67,IF(AL6-(13*E67)=G67,L67,IF(AL6-(14*E67)=G67,L67,IF(AL6-(15*E67)=G67,L67,IF(AL6-(16*E67)=G67,L67,IF(AL6-(17*E67)=G67,L67,IF(AL6-(18*E67)=G67,L67,IF(AL6-(19*E67)=G67,L67,IF(AL6-(20*E67)=G67,L67,IF(AL6-(21*E67)=G67,L67,IF(AL6-(22*E67)=G67,L67,IF(AL6-(23*E67)=G67,L67,IF(AL6-(24*E67)=G67,L67,IF(AL6-(25*E67)=G67,L67,""))))))))))))))))))))))))))</f>
        <v/>
      </c>
      <c r="AM67" s="56" t="str">
        <f>IF(G67=AM6,L67,IF(AM6-E67=G67,L67,IF(AM6-(2*E67)=G67,L67,IF(AM6-(3*E67)=G67,L67,IF(AM6-(4*E67)=G67,L67,IF(AM6-(5*E67)=G67,L67,IF(AM6-(6*E67)=G67,L67,IF(AM6-(7*E67)=G67,L67,IF(AM6-(8*E67)=G67,L67,IF(AM6-(9*E67)=G67,L67,IF(AM6-(10*E67)=G67,L67,IF(AM6-(11*E67)=G67,L67,IF(AM6-(12*E67)=G67,L67,IF(AM6-(13*E67)=G67,L67,IF(AM6-(14*E67)=G67,L67,IF(AM6-(15*E67)=G67,L67,IF(AM6-(16*E67)=G67,L67,IF(AM6-(17*E67)=G67,L67,IF(AM6-(18*E67)=G67,L67,IF(AM6-(19*E67)=G67,L67,IF(AM6-(20*E67)=G67,L67,IF(AM6-(21*E67)=G67,L67,IF(AM6-(22*E67)=G67,L67,IF(AM6-(23*E67)=G67,L67,IF(AM6-(24*E67)=G67,L67,IF(AM6-(25*E67)=G67,L67,""))))))))))))))))))))))))))</f>
        <v/>
      </c>
      <c r="AN67" s="62" t="str">
        <f>IF(G67=AN6,L67,IF(AN6-E67=G67,L67,IF(AN6-(2*E67)=G67,L67,IF(AN6-(3*E67)=G67,L67,IF(AN6-(4*E67)=G67,L67,IF(AN6-(5*E67)=G67,L67,IF(AN6-(6*E67)=G67,L67,IF(AN6-(7*E67)=G67,L67,IF(AN6-(8*E67)=G67,L67,IF(AN6-(9*E67)=G67,L67,IF(AN6-(10*E67)=G67,L67,IF(AN6-(11*E67)=G67,L67,IF(AN6-(12*E67)=G67,L67,IF(AN6-(13*E67)=G67,L67,IF(AN6-(14*E67)=G67,L67,IF(AN6-(15*E67)=G67,L67,IF(AN6-(16*E67)=G67,L67,IF(AN6-(17*E67)=G67,L67,IF(AN6-(18*E67)=G67,L67,IF(AN6-(19*E67)=G67,L67,IF(AN6-(20*E67)=G67,L67,IF(AN6-(21*E67)=G67,L67,IF(AN6-(22*E67)=G67,L67,IF(AN6-(23*E67)=G67,L67,IF(AN6-(24*E67)=G67,L67,IF(AN6-(25*E67)=G67,L67,""))))))))))))))))))))))))))</f>
        <v/>
      </c>
      <c r="AO67" s="56" t="str">
        <f>IF(G67=AO6,L67,IF(AO6-E67=G67,L67,IF(AO6-(2*E67)=G67,L67,IF(AO6-(3*E67)=G67,L67,IF(AO6-(4*E67)=G67,L67,IF(AO6-(5*E67)=G67,L67,IF(AO6-(6*E67)=G67,L67,IF(AO6-(7*E67)=G67,L67,IF(AO6-(8*E67)=G67,L67,IF(AO6-(9*E67)=G67,L67,IF(AO6-(10*E67)=G67,L67,IF(AO6-(11*E67)=G67,L67,IF(AO6-(12*E67)=G67,L67,IF(AO6-(13*E67)=G67,L67,IF(AO6-(14*E67)=G67,L67,IF(AO6-(15*E67)=G67,L67,IF(AO6-(16*E67)=G67,L67,IF(AO6-(17*E67)=G67,L67,IF(AO6-(18*E67)=G67,L67,IF(AO6-(19*E67)=G67,L67,IF(AO6-(20*E67)=G67,L67,IF(AO6-(21*E67)=G67,L67,IF(AO6-(22*E67)=G67,L67,IF(AO6-(23*E67)=G67,L67,IF(AO6-(24*E67)=G67,L67,IF(AO6-(25*E67)=G67,L67,""))))))))))))))))))))))))))</f>
        <v/>
      </c>
      <c r="AP67" s="56" t="str">
        <f>IF(G67=AP6,L67,IF(AP6-E67=G67,L67,IF(AP6-(2*E67)=G67,L67,IF(AP6-(3*E67)=G67,L67,IF(AP6-(4*E67)=G67,L67,IF(AP6-(5*E67)=G67,L67,IF(AP6-(6*E67)=G67,L67,IF(AP6-(7*E67)=G67,L67,IF(AP6-(8*E67)=G67,L67,IF(AP6-(9*E67)=G67,L67,IF(AP6-(10*E67)=G67,L67,IF(AP6-(11*E67)=G67,L67,IF(AP6-(12*E67)=G67,L67,IF(AP6-(13*E67)=G67,L67,IF(AP6-(14*E67)=G67,L67,IF(AP6-(15*E67)=G67,L67,IF(AP6-(16*E67)=G67,L67,IF(AP6-(17*E67)=G67,L67,IF(AP6-(18*E67)=G67,L67,IF(AP6-(19*E67)=G67,L67,IF(AP6-(20*E67)=G67,L67,IF(AP6-(21*E67)=G67,L67,IF(AP6-(22*E67)=G67,L67,IF(AP6-(23*E67)=G67,L67,IF(AP6-(24*E67)=G67,L67,IF(AP6-(25*E67)=G67,L67,""))))))))))))))))))))))))))</f>
        <v/>
      </c>
      <c r="AQ67" s="56" t="str">
        <f>IF(G67=AQ6,L67,IF(AQ6-E67=G67,L67,IF(AQ6-(2*E67)=G67,L67,IF(AQ6-(3*E67)=G67,L67,IF(AQ6-(4*E67)=G67,L67,IF(AQ6-(5*E67)=G67,L67,IF(AQ6-(6*E67)=G67,L67,IF(AQ6-(7*E67)=G67,L67,IF(AQ6-(8*E67)=G67,L67,IF(AQ6-(9*E67)=G67,L67,IF(AQ6-(10*E67)=G67,L67,IF(AQ6-(11*E67)=G67,L67,IF(AQ6-(12*E67)=G67,L67,IF(AQ6-(13*E67)=G67,L67,IF(AQ6-(14*E67)=G67,L67,IF(AQ6-(15*E67)=G67,L67,IF(AQ6-(16*E67)=G67,L67,IF(AQ6-(17*E67)=G67,L67,IF(AQ6-(18*E67)=G67,L67,IF(AQ6-(19*E67)=G67,L67,IF(AQ6-(20*E67)=G67,L67,IF(AQ6-(21*E67)=G67,L67,IF(AQ6-(22*E67)=G67,L67,IF(AQ6-(23*E67)=G67,L67,IF(AQ6-(24*E67)=G67,L67,IF(AQ6-(25*E67)=G67,L67,""))))))))))))))))))))))))))</f>
        <v/>
      </c>
      <c r="AR67" s="56" t="str">
        <f>IF(G67=AR6,L67,IF(AR6-E67=G67,L67,IF(AR6-(2*E67)=G67,L67,IF(AR6-(3*E67)=G67,L67,IF(AR6-(4*E67)=G67,L67,IF(AR6-(5*E67)=G67,L67,IF(AR6-(6*E67)=G67,L67,IF(AR6-(7*E67)=G67,L67,IF(AR6-(8*E67)=G67,L67,IF(AR6-(9*E67)=G67,L67,IF(AR6-(10*E67)=G67,L67,IF(AR6-(11*E67)=G67,L67,IF(AR6-(12*E67)=G67,L67,IF(AR6-(13*E67)=G67,L67,IF(AR6-(14*E67)=G67,L67,IF(AR6-(15*E67)=G67,L67,IF(AR6-(16*E67)=G67,L67,IF(AR6-(17*E67)=G67,L67,IF(AR6-(18*E67)=G67,L67,IF(AR6-(19*E67)=G67,L67,IF(AR6-(20*E67)=G67,L67,IF(AR6-(21*E67)=G67,L67,IF(AR6-(22*E67)=G67,L67,IF(AR6-(23*E67)=G67,L67,IF(AR6-(24*E67)=G67,L67,IF(AR6-(25*E67)=G67,L67,""))))))))))))))))))))))))))</f>
        <v/>
      </c>
      <c r="AS67" s="56" t="str">
        <f>IF(G67=AS6,L67,IF(AS6-E67=G67,L67,IF(AS6-(2*E67)=G67,L67,IF(AS6-(3*E67)=G67,L67,IF(AS6-(4*E67)=G67,L67,IF(AS6-(5*E67)=G67,L67,IF(AS6-(6*E67)=G67,L67,IF(AS6-(7*E67)=G67,L67,IF(AS6-(8*E67)=G67,L67,IF(AS6-(9*E67)=G67,L67,IF(AS6-(10*E67)=G67,L67,IF(AS6-(11*E67)=G67,L67,IF(AS6-(12*E67)=G67,L67,IF(AS6-(13*E67)=G67,L67,IF(AS6-(14*E67)=G67,L67,IF(AS6-(15*E67)=G67,L67,IF(AS6-(16*E67)=G67,L67,IF(AS6-(17*E67)=G67,L67,IF(AS6-(18*E67)=G67,L67,IF(AS6-(19*E67)=G67,L67,IF(AS6-(20*E67)=G67,L67,IF(AS6-(21*E67)=G67,L67,IF(AS6-(22*E67)=G67,L67,IF(AS6-(23*E67)=G67,L67,IF(AS6-(24*E67)=G67,L67,IF(AS6-(25*E67)=G67,L67,""))))))))))))))))))))))))))</f>
        <v/>
      </c>
      <c r="AT67" s="56" t="str">
        <f>IF(G67=AT6,L67,IF(AT6-E67=G67,L67,IF(AT6-(2*E67)=G67,L67,IF(AT6-(3*E67)=G67,L67,IF(AT6-(4*E67)=G67,L67,IF(AT6-(5*E67)=G67,L67,IF(AT6-(6*E67)=G67,L67,IF(AT6-(7*E67)=G67,L67,IF(AT6-(8*E67)=G67,L67,IF(AT6-(9*E67)=G67,L67,IF(AT6-(10*E67)=G67,L67,IF(AT6-(11*E67)=G67,L67,IF(AT6-(12*E67)=G67,L67,IF(AT6-(13*E67)=G67,L67,IF(AT6-(14*E67)=G67,L67,IF(AT6-(15*E67)=G67,L67,IF(AT6-(16*E67)=G67,L67,IF(AT6-(17*E67)=G67,L67,IF(AT6-(18*E67)=G67,L67,IF(AT6-(19*E67)=G67,L67,IF(AT6-(20*E67)=G67,L67,IF(AT6-(21*E67)=G67,L67,IF(AT6-(22*E67)=G67,L67,IF(AT6-(23*E67)=G67,L67,IF(AT6-(24*E67)=G67,L67,IF(AT6-(25*E67)=G67,L67,""))))))))))))))))))))))))))</f>
        <v/>
      </c>
      <c r="AU67" s="56" t="str">
        <f>IF(G67=AU6,L67,IF(AU6-E67=G67,L67,IF(AU6-(2*E67)=G67,L67,IF(AU6-(3*E67)=G67,L67,IF(AU6-(4*E67)=G67,L67,IF(AU6-(5*E67)=G67,L67,IF(AU6-(6*E67)=G67,L67,IF(AU6-(7*E67)=G67,L67,IF(AU6-(8*E67)=G67,L67,IF(AU6-(9*E67)=G67,L67,IF(AU6-(10*E67)=G67,L67,IF(AU6-(11*E67)=G67,L67,IF(AU6-(12*E67)=G67,L67,IF(AU6-(13*E67)=G67,L67,IF(AU6-(14*E67)=G67,L67,IF(AU6-(15*E67)=G67,L67,IF(AU6-(16*E67)=G67,L67,IF(AU6-(17*E67)=G67,L67,IF(AU6-(18*E67)=G67,L67,IF(AU6-(19*E67)=G67,L67,IF(AU6-(20*E67)=G67,L67,IF(AU6-(21*E67)=G67,L67,IF(AU6-(22*E67)=G67,L67,IF(AU6-(23*E67)=G67,L67,IF(AU6-(24*E67)=G67,L67,IF(AU6-(25*E67)=G67,L67,""))))))))))))))))))))))))))</f>
        <v/>
      </c>
      <c r="AV67" s="56" t="str">
        <f>IF(G67=AV6,L67,IF(AV6-E67=G67,L67,IF(AV6-(2*E67)=G67,L67,IF(AV6-(3*E67)=G67,L67,IF(AV6-(4*E67)=G67,L67,IF(AV6-(5*E67)=G67,L67,IF(AV6-(6*E67)=G67,L67,IF(AV6-(7*E67)=G67,L67,IF(AV6-(8*E67)=G67,L67,IF(AV6-(9*E67)=G67,L67,IF(AV6-(10*E67)=G67,L67,IF(AV6-(11*E67)=G67,L67,IF(AV6-(12*E67)=G67,L67,IF(AV6-(13*E67)=G67,L67,IF(AV6-(14*E67)=G67,L67,IF(AV6-(15*E67)=G67,L67,IF(AV6-(16*E67)=G67,L67,IF(AV6-(17*E67)=G67,L67,IF(AV6-(18*E67)=G67,L67,IF(AV6-(19*E67)=G67,L67,IF(AV6-(20*E67)=G67,L67,IF(AV6-(21*E67)=G67,L67,IF(AV6-(22*E67)=G67,L67,IF(AV6-(23*E67)=G67,L67,IF(AV6-(24*E67)=G67,L67,IF(AV6-(25*E67)=G67,L67,""))))))))))))))))))))))))))</f>
        <v/>
      </c>
      <c r="AW67" s="56" t="str">
        <f>IF(G67=AW6,L67,IF(AW6-E67=G67,L67,IF(AW6-(2*E67)=G67,L67,IF(AW6-(3*E67)=G67,L67,IF(AW6-(4*E67)=G67,L67,IF(AW6-(5*E67)=G67,L67,IF(AW6-(6*E67)=G67,L67,IF(AW6-(7*E67)=G67,L67,IF(AW6-(8*E67)=G67,L67,IF(AW6-(9*E67)=G67,L67,IF(AW6-(10*E67)=G67,L67,IF(AW6-(11*E67)=G67,L67,IF(AW6-(12*E67)=G67,L67,IF(AW6-(13*E67)=G67,L67,IF(AW6-(14*E67)=G67,L67,IF(AW6-(15*E67)=G67,L67,IF(AW6-(16*E67)=G67,L67,IF(AW6-(17*E67)=G67,L67,IF(AW6-(18*E67)=G67,L67,IF(AW6-(19*E67)=G67,L67,IF(AW6-(20*E67)=G67,L67,IF(AW6-(21*E67)=G67,L67,IF(AW6-(22*E67)=G67,L67,IF(AW6-(23*E67)=G67,L67,IF(AW6-(24*E67)=G67,L67,IF(AW6-(25*E67)=G67,L67,""))))))))))))))))))))))))))</f>
        <v/>
      </c>
      <c r="AX67" s="56" t="str">
        <f>IF(G67=AX6,L67,IF(AX6-E67=G67,L67,IF(AX6-(2*E67)=G67,L67,IF(AX6-(3*E67)=G67,L67,IF(AX6-(4*E67)=G67,L67,IF(AX6-(5*E67)=G67,L67,IF(AX6-(6*E67)=G67,L67,IF(AX6-(7*E67)=G67,L67,IF(AX6-(8*E67)=G67,L67,IF(AX6-(9*E67)=G67,L67,IF(AX6-(10*E67)=G67,L67,IF(AX6-(11*E67)=G67,L67,IF(AX6-(12*E67)=G67,L67,IF(AX6-(13*E67)=G67,L67,IF(AX6-(14*E67)=G67,L67,IF(AX6-(15*E67)=G67,L67,IF(AX6-(16*E67)=G67,L67,IF(AX6-(17*E67)=G67,L67,IF(AX6-(18*E67)=G67,L67,IF(AX6-(19*E67)=G67,L67,IF(AX6-(20*E67)=G67,L67,IF(AX6-(21*E67)=G67,L67,IF(AX6-(22*E67)=G67,L67,IF(AX6-(23*E67)=G67,L67,IF(AX6-(24*E67)=G67,L67,IF(AX6-(25*E67)=G67,L67,""))))))))))))))))))))))))))</f>
        <v/>
      </c>
      <c r="AY67" s="56" t="str">
        <f>IF(G67=AY6,L67,IF(AY6-E67=G67,L67,IF(AY6-(2*E67)=G67,L67,IF(AY6-(3*E67)=G67,L67,IF(AY6-(4*E67)=G67,L67,IF(AY6-(5*E67)=G67,L67,IF(AY6-(6*E67)=G67,L67,IF(AY6-(7*E67)=G67,L67,IF(AY6-(8*E67)=G67,L67,IF(AY6-(9*E67)=G67,L67,IF(AY6-(10*E67)=G67,L67,IF(AY6-(11*E67)=G67,L67,IF(AY6-(12*E67)=G67,L67,IF(AY6-(13*E67)=G67,L67,IF(AY6-(14*E67)=G67,L67,IF(AY6-(15*E67)=G67,L67,IF(AY6-(16*E67)=G67,L67,IF(AY6-(17*E67)=G67,L67,IF(AY6-(18*E67)=G67,L67,IF(AY6-(19*E67)=G67,L67,IF(AY6-(20*E67)=G67,L67,IF(AY6-(21*E67)=G67,L67,IF(AY6-(22*E67)=G67,L67,IF(AY6-(23*E67)=G67,L67,IF(AY6-(24*E67)=G67,L67,IF(AY6-(25*E67)=G67,L67,""))))))))))))))))))))))))))</f>
        <v/>
      </c>
      <c r="AZ67" s="56" t="str">
        <f>IF(G67=AZ6,L67,IF(AZ6-E67=G67,L67,IF(AZ6-(2*E67)=G67,L67,IF(AZ6-(3*E67)=G67,L67,IF(AZ6-(4*E67)=G67,L67,IF(AZ6-(5*E67)=G67,L67,IF(AZ6-(6*E67)=G67,L67,IF(AZ6-(7*E67)=G67,L67,IF(AZ6-(8*E67)=G67,L67,IF(AZ6-(9*E67)=G67,L67,IF(AZ6-(10*E67)=G67,L67,IF(AZ6-(11*E67)=G67,L67,IF(AZ6-(12*E67)=G67,L67,IF(AZ6-(13*E67)=G67,L67,IF(AZ6-(14*E67)=G67,L67,IF(AZ6-(15*E67)=G67,L67,IF(AZ6-(16*E67)=G67,L67,IF(AZ6-(17*E67)=G67,L67,IF(AZ6-(18*E67)=G67,L67,IF(AZ6-(19*E67)=G67,L67,IF(AZ6-(20*E67)=G67,L67,IF(AZ6-(21*E67)=G67,L67,IF(AZ6-(22*E67)=G67,L67,IF(AZ6-(23*E67)=G67,L67,IF(AZ6-(24*E67)=G67,L67,IF(AZ6-(25*E67)=G67,L67,""))))))))))))))))))))))))))</f>
        <v/>
      </c>
      <c r="BA67" s="56" t="str">
        <f>IF(G67=BA6,L67,IF(BA6-E67=G67,L67,IF(BA6-(2*E67)=G67,L67,IF(BA6-(3*E67)=G67,L67,IF(BA6-(4*E67)=G67,L67,IF(BA6-(5*E67)=G67,L67,IF(BA6-(6*E67)=G67,L67,IF(BA6-(7*E67)=G67,L67,IF(BA6-(8*E67)=G67,L67,IF(BA6-(9*E67)=G67,L67,IF(BA6-(10*E67)=G67,L67,IF(BA6-(11*E67)=G67,L67,IF(BA6-(12*E67)=G67,L67,IF(BA6-(13*E67)=G67,L67,IF(BA6-(14*E67)=G67,L67,IF(BA6-(15*E67)=G67,L67,IF(BA6-(16*E67)=G67,L67,IF(BA6-(17*E67)=G67,L67,IF(BA6-(18*E67)=G67,L67,IF(BA6-(19*E67)=G67,L67,IF(BA6-(20*E67)=G67,L67,IF(BA6-(21*E67)=G67,L67,IF(BA6-(22*E67)=G67,L67,IF(BA6-(23*E67)=G67,L67,IF(BA6-(24*E67)=G67,L67,IF(BA6-(25*E67)=G67,L67,""))))))))))))))))))))))))))</f>
        <v/>
      </c>
      <c r="BB67" s="56" t="str">
        <f>IF(G67=BB6,L67,IF(BB6-E67=G67,L67,IF(BB6-(2*E67)=G67,L67,IF(BB6-(3*E67)=G67,L67,IF(BB6-(4*E67)=G67,L67,IF(BB6-(5*E67)=G67,L67,IF(BB6-(6*E67)=G67,L67,IF(BB6-(7*E67)=G67,L67,IF(BB6-(8*E67)=G67,L67,IF(BB6-(9*E67)=G67,L67,IF(BB6-(10*E67)=G67,L67,IF(BB6-(11*E67)=G67,L67,IF(BB6-(12*E67)=G67,L67,IF(BB6-(13*E67)=G67,L67,IF(BB6-(14*E67)=G67,L67,IF(BB6-(15*E67)=G67,L67,IF(BB6-(16*E67)=G67,L67,IF(BB6-(17*E67)=G67,L67,IF(BB6-(18*E67)=G67,L67,IF(BB6-(19*E67)=G67,L67,IF(BB6-(20*E67)=G67,L67,IF(BB6-(21*E67)=G67,L67,IF(BB6-(22*E67)=G67,L67,IF(BB6-(23*E67)=G67,L67,IF(BB6-(24*E67)=G67,L67,IF(BB6-(25*E67)=G67,L67,""))))))))))))))))))))))))))</f>
        <v/>
      </c>
      <c r="BC67" s="56" t="str">
        <f>IF(G67=BC6,L67,IF(BC6-E67=G67,L67,IF(BC6-(2*E67)=G67,L67,IF(BC6-(3*E67)=G67,L67,IF(BC6-(4*E67)=G67,L67,IF(BC6-(5*E67)=G67,L67,IF(BC6-(6*E67)=G67,L67,IF(BC6-(7*E67)=G67,L67,IF(BC6-(8*E67)=G67,L67,IF(BC6-(9*E67)=G67,L67,IF(BC6-(10*E67)=G67,L67,IF(BC6-(11*E67)=G67,L67,IF(BC6-(12*E67)=G67,L67,IF(BC6-(13*E67)=G67,L67,IF(BC6-(14*E67)=G67,L67,IF(BC6-(15*E67)=G67,L67,IF(BC6-(16*E67)=G67,L67,IF(BC6-(17*E67)=G67,L67,IF(BC6-(18*E67)=G67,L67,IF(BC6-(19*E67)=G67,L67,IF(BC6-(20*E67)=G67,L67,IF(BC6-(21*E67)=G67,L67,IF(BC6-(22*E67)=G67,L67,IF(BC6-(23*E67)=G67,L67,IF(BC6-(24*E67)=G67,L67,IF(BC6-(25*E67)=G67,L67,""))))))))))))))))))))))))))</f>
        <v/>
      </c>
      <c r="BD67" s="56" t="str">
        <f>IF(G67=BD6,L67,IF(BD6-E67=G67,L67,IF(BD6-(2*E67)=G67,L67,IF(BD6-(3*E67)=G67,L67,IF(BD6-(4*E67)=G67,L67,IF(BD6-(5*E67)=G67,L67,IF(BD6-(6*E67)=G67,L67,IF(BD6-(7*E67)=G67,L67,IF(BD6-(8*E67)=G67,L67,IF(BD6-(9*E67)=G67,L67,IF(BD6-(10*E67)=G67,L67,IF(BD6-(11*E67)=G67,L67,IF(BD6-(12*E67)=G67,L67,IF(BD6-(13*E67)=G67,L67,IF(BD6-(14*E67)=G67,L67,IF(BD6-(15*E67)=G67,L67,IF(BD6-(16*E67)=G67,L67,IF(BD6-(17*E67)=G67,L67,IF(BD6-(18*E67)=G67,L67,IF(BD6-(19*E67)=G67,L67,IF(BD6-(20*E67)=G67,L67,IF(BD6-(21*E67)=G67,L67,IF(BD6-(22*E67)=G67,L67,IF(BD6-(23*E67)=G67,L67,IF(BD6-(24*E67)=G67,L67,IF(BD6-(25*E67)=G67,L67,""))))))))))))))))))))))))))</f>
        <v/>
      </c>
      <c r="BE67" s="56" t="str">
        <f>IF(G67=BE6,L67,IF(BE6-E67=G67,L67,IF(BE6-(2*E67)=G67,L67,IF(BE6-(3*E67)=G67,L67,IF(BE6-(4*E67)=G67,L67,IF(BE6-(5*E67)=G67,L67,IF(BE6-(6*E67)=G67,L67,IF(BE6-(7*E67)=G67,L67,IF(BE6-(8*E67)=G67,L67,IF(BE6-(9*E67)=G67,L67,IF(BE6-(10*E67)=G67,L67,IF(BE6-(11*E67)=G67,L67,IF(BE6-(12*E67)=G67,L67,IF(BE6-(13*E67)=G67,L67,IF(BE6-(14*E67)=G67,L67,IF(BE6-(15*E67)=G67,L67,IF(BE6-(16*E67)=G67,L67,IF(BE6-(17*E67)=G67,L67,IF(BE6-(18*E67)=G67,L67,IF(BE6-(19*E67)=G67,L67,IF(BE6-(20*E67)=G67,L67,IF(BE6-(21*E67)=G67,L67,IF(BE6-(22*E67)=G67,L67,IF(BE6-(23*E67)=G67,L67,IF(BE6-(24*E67)=G67,L67,IF(BE6-(25*E67)=G67,L67,""))))))))))))))))))))))))))</f>
        <v/>
      </c>
      <c r="BF67" s="56" t="str">
        <f>IF(G67=BF6,L67,IF(BF6-E67=G67,L67,IF(BF6-(2*E67)=G67,L67,IF(BF6-(3*E67)=G67,L67,IF(BF6-(4*E67)=G67,L67,IF(BF6-(5*E67)=G67,L67,IF(BF6-(6*E67)=G67,L67,IF(BF6-(7*E67)=G67,L67,IF(BF6-(8*E67)=G67,L67,IF(BF6-(9*E67)=G67,L67,IF(BF6-(10*E67)=G67,L67,IF(BF6-(11*E67)=G67,L67,IF(BF6-(12*E67)=G67,L67,IF(BF6-(13*E67)=G67,L67,IF(BF6-(14*E67)=G67,L67,IF(BF6-(15*E67)=G67,L67,IF(BF6-(16*E67)=G67,L67,IF(BF6-(17*E67)=G67,L67,IF(BF6-(18*E67)=G67,L67,IF(BF6-(19*E67)=G67,L67,IF(BF6-(20*E67)=G67,L67,IF(BF6-(21*E67)=G67,L67,IF(BF6-(22*E67)=G67,L67,IF(BF6-(23*E67)=G67,L67,IF(BF6-(24*E67)=G67,L67,IF(BF6-(25*E67)=G67,L67,""))))))))))))))))))))))))))</f>
        <v/>
      </c>
      <c r="BG67" s="56" t="str">
        <f>IF(G67=BG6,L67,IF(BG6-E67=G67,L67,IF(BG6-(2*E67)=G67,L67,IF(BG6-(3*E67)=G67,L67,IF(BG6-(4*E67)=G67,L67,IF(BG6-(5*E67)=G67,L67,IF(BG6-(6*E67)=G67,L67,IF(BG6-(7*E67)=G67,L67,IF(BG6-(8*E67)=G67,L67,IF(BG6-(9*E67)=G67,L67,IF(BG6-(10*E67)=G67,L67,IF(BG6-(11*E67)=G67,L67,IF(BG6-(12*E67)=G67,L67,IF(BG6-(13*E67)=G67,L67,IF(BG6-(14*E67)=G67,L67,IF(BG6-(15*E67)=G67,L67,IF(BG6-(16*E67)=G67,L67,IF(BG6-(17*E67)=G67,L67,IF(BG6-(18*E67)=G67,L67,IF(BG6-(19*E67)=G67,L67,IF(BG6-(20*E67)=G67,L67,IF(BG6-(21*E67)=G67,L67,IF(BG6-(22*E67)=G67,L67,IF(BG6-(23*E67)=G67,L67,IF(BG6-(24*E67)=G67,L67,IF(BG6-(25*E67)=G67,L67,""))))))))))))))))))))))))))</f>
        <v/>
      </c>
      <c r="BH67" s="56" t="str">
        <f>IF(G67=BH6,L67,IF(BH6-E67=G67,L67,IF(BH6-(2*E67)=G67,L67,IF(BH6-(3*E67)=G67,L67,IF(BH6-(4*E67)=G67,L67,IF(BH6-(5*E67)=G67,L67,IF(BH6-(6*E67)=G67,L67,IF(BH6-(7*E67)=G67,L67,IF(BH6-(8*E67)=G67,L67,IF(BH6-(9*E67)=G67,L67,IF(BH6-(10*E67)=G67,L67,IF(BH6-(11*E67)=G67,L67,IF(BH6-(12*E67)=G67,L67,IF(BH6-(13*E67)=G67,L67,IF(BH6-(14*E67)=G67,L67,IF(BH6-(15*E67)=G67,L67,IF(BH6-(16*E67)=G67,L67,IF(BH6-(17*E67)=G67,L67,IF(BH6-(18*E67)=G67,L67,IF(BH6-(19*E67)=G67,L67,IF(BH6-(20*E67)=G67,L67,IF(BH6-(21*E67)=G67,L67,IF(BH6-(22*E67)=G67,L67,IF(BH6-(23*E67)=G67,L67,IF(BH6-(24*E67)=G67,L67,IF(BH6-(25*E67)=G67,L67,""))))))))))))))))))))))))))</f>
        <v/>
      </c>
      <c r="BI67" s="56" t="str">
        <f>IF(G67=BI6,L67,IF(BI6-E67=G67,L67,IF(BI6-(2*E67)=G67,L67,IF(BI6-(3*E67)=G67,L67,IF(BI6-(4*E67)=G67,L67,IF(BI6-(5*E67)=G67,L67,IF(BI6-(6*E67)=G67,L67,IF(BI6-(7*E67)=G67,L67,IF(BI6-(8*E67)=G67,L67,IF(BI6-(9*E67)=G67,L67,IF(BI6-(10*E67)=G67,L67,IF(BI6-(11*E67)=G67,L67,IF(BI6-(12*E67)=G67,L67,IF(BI6-(13*E67)=G67,L67,IF(BI6-(14*E67)=G67,L67,IF(BI6-(15*E67)=G67,L67,IF(BI6-(16*E67)=G67,L67,IF(BI6-(17*E67)=G67,L67,IF(BI6-(18*E67)=G67,L67,IF(BI6-(19*E67)=G67,L67,IF(BI6-(20*E67)=G67,L67,IF(BI6-(21*E67)=G67,L67,IF(BI6-(22*E67)=G67,L67,IF(BI6-(23*E67)=G67,L67,IF(BI6-(24*E67)=G67,L67,IF(BI6-(25*E67)=G67,L67,""))))))))))))))))))))))))))</f>
        <v/>
      </c>
      <c r="BJ67" s="56" t="str">
        <f>IF(G67=BJ6,L67,IF(BJ6-E67=G67,L67,IF(BJ6-(2*E67)=G67,L67,IF(BJ6-(3*E67)=G67,L67,IF(BJ6-(4*E67)=G67,L67,IF(BJ6-(5*E67)=G67,L67,IF(BJ6-(6*E67)=G67,L67,IF(BJ6-(7*E67)=G67,L67,IF(BJ6-(8*E67)=G67,L67,IF(BJ6-(9*E67)=G67,L67,IF(BJ6-(10*E67)=G67,L67,IF(BJ6-(11*E67)=G67,L67,IF(BJ6-(12*E67)=G67,L67,IF(BJ6-(13*E67)=G67,L67,IF(BJ6-(14*E67)=G67,L67,IF(BJ6-(15*E67)=G67,L67,IF(BJ6-(16*E67)=G67,L67,IF(BJ6-(17*E67)=G67,L67,IF(BJ6-(18*E67)=G67,L67,IF(BJ6-(19*E67)=G67,L67,IF(BJ6-(20*E67)=G67,L67,IF(BJ6-(21*E67)=G67,L67,IF(BJ6-(22*E67)=G67,L67,IF(BJ6-(23*E67)=G67,L67,IF(BJ6-(24*E67)=G67,L67,IF(BJ6-(25*E67)=G67,L67,""))))))))))))))))))))))))))</f>
        <v/>
      </c>
      <c r="BK67" s="56" t="str">
        <f>IF(G67=BK6,L67,IF(BK6-E67=G67,L67,IF(BK6-(2*E67)=G67,L67,IF(BK6-(3*E67)=G67,L67,IF(BK6-(4*E67)=G67,L67,IF(BK6-(5*E67)=G67,L67,IF(BK6-(6*E67)=G67,L67,IF(BK6-(7*E67)=G67,L67,IF(BK6-(8*E67)=G67,L67,IF(BK6-(9*E67)=G67,L67,IF(BK6-(10*E67)=G67,L67,IF(BK6-(11*E67)=G67,L67,IF(BK6-(12*E67)=G67,L67,IF(BK6-(13*E67)=G67,L67,IF(BK6-(14*E67)=G67,L67,IF(BK6-(15*E67)=G67,L67,IF(BK6-(16*E67)=G67,L67,IF(BK6-(17*E67)=G67,L67,IF(BK6-(18*E67)=G67,L67,IF(BK6-(19*E67)=G67,L67,IF(BK6-(20*E67)=G67,L67,IF(BK6-(21*E67)=G67,L67,IF(BK6-(22*E67)=G67,L67,IF(BK6-(23*E67)=G67,L67,IF(BK6-(24*E67)=G67,L67,IF(BK6-(25*E67)=G67,L67,""))))))))))))))))))))))))))</f>
        <v/>
      </c>
      <c r="BL67" s="56" t="str">
        <f>IF(G67=BL6,L67,IF(BL6-E67=G67,L67,IF(BL6-(2*E67)=G67,L67,IF(BL6-(3*E67)=G67,L67,IF(BL6-(4*E67)=G67,L67,IF(BL6-(5*E67)=G67,L67,IF(BL6-(6*E67)=G67,L67,IF(BL6-(7*E67)=G67,L67,IF(BL6-(8*E67)=G67,L67,IF(BL6-(9*E67)=G67,L67,IF(BL6-(10*E67)=G67,L67,IF(BL6-(11*E67)=G67,L67,IF(BL6-(12*E67)=G67,L67,IF(BL6-(13*E67)=G67,L67,IF(BL6-(14*E67)=G67,L67,IF(BL6-(15*E67)=G67,L67,IF(BL6-(16*E67)=G67,L67,IF(BL6-(17*E67)=G67,L67,IF(BL6-(18*E67)=G67,L67,IF(BL6-(19*E67)=G67,L67,IF(BL6-(20*E67)=G67,L67,IF(BL6-(21*E67)=G67,L67,IF(BL6-(22*E67)=G67,L67,IF(BL6-(23*E67)=G67,L67,IF(BL6-(24*E67)=G67,L67,IF(BL6-(25*E67)=G67,L67,""))))))))))))))))))))))))))</f>
        <v/>
      </c>
      <c r="BM67" s="57" t="str">
        <f>IF(G67=BM6,L67,IF(BM6-E67=G67,L67,IF(BM6-(2*E67)=G67,L67,IF(BM6-(3*E67)=G67,L67,IF(BM6-(4*E67)=G67,L67,IF(BM6-(5*E67)=G67,L67,IF(BM6-(6*E67)=G67,L67,IF(BM6-(7*E67)=G67,L67,IF(BM6-(8*E67)=G67,L67,IF(BM6-(9*E67)=G67,L67,IF(BM6-(10*E67)=G67,L67,IF(BM6-(11*E67)=G67,L67,IF(BM6-(12*E67)=G67,L67,IF(BM6-(13*E67)=G67,L67,IF(BM6-(14*E67)=G67,L67,IF(BM6-(15*E67)=G67,L67,IF(BM6-(16*E67)=G67,L67,IF(BM6-(17*E67)=G67,L67,IF(BM6-(18*E67)=G67,L67,IF(BM6-(19*E67)=G67,L67,IF(BM6-(20*E67)=G67,L67,IF(BM6-(21*E67)=G67,L67,IF(BM6-(22*E67)=G67,L67,IF(BM6-(23*E67)=G67,L67,IF(BM6-(24*E67)=G67,L67,IF(BM6-(25*E67)=G67,L67,""))))))))))))))))))))))))))</f>
        <v/>
      </c>
    </row>
    <row r="68" spans="1:65" x14ac:dyDescent="0.3">
      <c r="A68" s="1"/>
      <c r="B68" s="7" t="s">
        <v>28</v>
      </c>
      <c r="C68" s="50" t="s">
        <v>374</v>
      </c>
      <c r="D68" s="6" t="s">
        <v>369</v>
      </c>
      <c r="E68" s="6" t="str">
        <f>IF(D68='Vatten, avlopp, värme, kyla'!K3,"30",IF(D68='Vatten, avlopp, värme, kyla'!K4,"30",IF(D68='Vatten, avlopp, värme, kyla'!K5,"30",IF(D68='Vatten, avlopp, värme, kyla'!K6,"30",IF(D68='Vatten, avlopp, värme, kyla'!K7,"30",IF(D68='Vatten, avlopp, värme, kyla'!K8,"30",IF(D68='Vatten, avlopp, värme, kyla'!K9,"20",IF(D68='Vatten, avlopp, värme, kyla'!K10,"20",IF(D68='Vatten, avlopp, värme, kyla'!K11,"20",IF(D68='Vatten, avlopp, värme, kyla'!K12,"20",IF(D68='Vatten, avlopp, värme, kyla'!K13,"20",IF(D68='Vatten, avlopp, värme, kyla'!K14,"20","0"))))))))))))</f>
        <v>30</v>
      </c>
      <c r="F68" s="96">
        <v>2003</v>
      </c>
      <c r="G68" s="46">
        <f t="shared" si="12"/>
        <v>2033</v>
      </c>
      <c r="H68" s="28" t="s">
        <v>19</v>
      </c>
      <c r="I68" s="28">
        <f>19+37</f>
        <v>56</v>
      </c>
      <c r="J68" s="28" t="str">
        <f>IF(D68='Vatten, avlopp, värme, kyla'!K3,"56531",IF(D68='Vatten, avlopp, värme, kyla'!K4,"56532",IF(D68='Vatten, avlopp, värme, kyla'!K5,"56533",IF(D68='Vatten, avlopp, värme, kyla'!K6,"56534",IF(D68='Vatten, avlopp, värme, kyla'!K7,"56535",IF(D68='Vatten, avlopp, värme, kyla'!K8,"56536",IF(D68='Vatten, avlopp, värme, kyla'!K9,"56541",IF(D68='Vatten, avlopp, värme, kyla'!K10,"56542",IF(D68='Vatten, avlopp, värme, kyla'!K11,"56543",IF(D68='Vatten, avlopp, värme, kyla'!K12,"56544",IF(D68='Vatten, avlopp, värme, kyla'!K13,"56545",IF(D68='Vatten, avlopp, värme, kyla'!K14,"56546",""))))))))))))</f>
        <v>56532</v>
      </c>
      <c r="K68" s="28">
        <v>1530</v>
      </c>
      <c r="L68" s="91">
        <f t="shared" si="13"/>
        <v>85.68</v>
      </c>
      <c r="M68" s="30"/>
      <c r="O68" s="55" t="str">
        <f>IF(G68=O6,L68,IF(O6-E68=G68,L68,IF(O6-(2*E68)=G68,L68,IF(O6-(3*E68)=G68,L68,IF(O6-(4*E68)=G68,L68,IF(O6-(5*E68)=G68,L68,IF(O6-(6*E68)=G68,L68,IF(O6-(7*E68)=G68,L68,IF(O6-(8*E68)=G68,L68,IF(O6-(9*E68)=G68,L68,IF(O6-(10*E68)=G68,L68,IF(O6-(11*E68)=G68,L68,IF(O6-(12*E68)=G68,L68,IF(O6-(13*E68)=G68,L68,IF(O6-(14*E68)=G68,L68,IF(O6-(15*E68)=G68,L68,IF(O6-(16*E68)=G68,L68,IF(O6-(17*E68)=G68,L68,IF(O6-(18*E68)=G68,L68,IF(O6-(19*E68)=G68,L68,IF(O6-(20*E68)=G68,L68,IF(O6-(21*E68)=G68,L68,IF(O6-(22*E68)=G68,L68,IF(O6-(23*E68)=G68,L68,IF(O6-(24*E68)=G68,L68,IF(O6-(25*E68)=G68,L68,""))))))))))))))))))))))))))</f>
        <v/>
      </c>
      <c r="P68" s="56" t="str">
        <f>IF(G68=P6,L68,IF(P6-E68=G68,L68,IF(P6-(2*E68)=G68,L68,IF(P6-(3*E68)=G68,L68,IF(P6-(4*E68)=G68,L68,IF(P6-(5*E68)=G68,L68,IF(P6-(6*E68)=G68,L68,IF(P6-(7*E68)=G68,L68,IF(P6-(8*E68)=G68,L68,IF(P6-(9*E68)=G68,L68,IF(P6-(10*E68)=G68,L68,IF(P6-(11*E68)=G68,L68,IF(P6-(12*E68)=G68,L68,IF(P6-(13*E68)=G68,L68,IF(P6-(14*E68)=G68,L68,IF(P6-(15*E68)=G68,L68,IF(P6-(16*E68)=G68,L68,IF(P6-(17*E68)=G68,L68,IF(P6-(18*E68)=G68,L68,IF(P6-(19*E68)=G68,L68,IF(P6-(20*E68)=G68,L68,IF(P6-(21*E68)=G68,L68,IF(P6-(22*E68)=G68,L68,IF(P6-(23*E68)=G68,L68,IF(P6-(24*E68)=G68,L68,IF(P6-(25*E68)=G68,L68,""))))))))))))))))))))))))))</f>
        <v/>
      </c>
      <c r="Q68" s="56" t="str">
        <f>IF(G68=Q6,L68,IF(Q6-E68=G68,L68,IF(Q6-(2*E68)=G68,L68,IF(Q6-(3*E68)=G68,L68,IF(Q6-(4*E68)=G68,L68,IF(Q6-(5*E68)=G68,L68,IF(Q6-(6*E68)=G68,L68,IF(Q6-(7*E68)=G68,L68,IF(Q6-(8*E68)=G68,L68,IF(Q6-(9*E68)=G68,L68,IF(Q6-(10*E68)=G68,L68,IF(Q6-(11*E68)=G68,L68,IF(Q6-(12*E68)=G68,L68,IF(Q6-(13*E68)=G68,L68,IF(Q6-(14*E68)=G68,L68,IF(Q6-(15*E68)=G68,L68,IF(Q6-(16*E68)=G68,L68,IF(Q6-(17*E68)=G68,L68,IF(Q6-(18*E68)=G68,L68,IF(Q6-(19*E68)=G68,L68,IF(Q6-(20*E68)=G68,L68,IF(Q6-(21*E68)=G68,L68,IF(Q6-(22*E68)=G68,L68,IF(Q6-(23*E68)=G68,L68,IF(Q6-(24*E68)=G68,L68,IF(Q6-(25*E68)=G68,L68,""))))))))))))))))))))))))))</f>
        <v/>
      </c>
      <c r="R68" s="56" t="str">
        <f>IF(G68=R6,L68,IF(R6-E68=G68,L68,IF(R6-(2*E68)=G68,L68,IF(R6-(3*E68)=G68,L68,IF(R6-(4*E68)=G68,L68,IF(R6-(5*E68)=G68,L68,IF(R6-(6*E68)=G68,L68,IF(R6-(7*E68)=G68,L68,IF(R6-(8*E68)=G68,L68,IF(R6-(9*E68)=G68,L68,IF(R6-(10*E68)=G68,L68,IF(R6-(11*E68)=G68,L68,IF(R6-(12*E68)=G68,L68,IF(R6-(13*E68)=G68,L68,IF(R6-(14*E68)=G68,L68,IF(R6-(15*E68)=G68,L68,IF(R6-(16*E68)=G68,L68,IF(R6-(17*E68)=G68,L68,IF(R6-(18*E68)=G68,L68,IF(R6-(19*E68)=G68,L68,IF(R6-(20*E68)=G68,L68,IF(R6-(21*E68)=G68,L68,IF(R6-(22*E68)=G68,L68,IF(R6-(23*E68)=G68,L68,IF(R6-(24*E68)=G68,L68,IF(R6-(25*E68)=G68,L68,""))))))))))))))))))))))))))</f>
        <v/>
      </c>
      <c r="S68" s="56" t="str">
        <f>IF(G68=S6,L68,IF(S6-E68=G68,L68,IF(S6-(2*E68)=G68,L68,IF(S6-(3*E68)=G68,L68,IF(S6-(4*E68)=G68,L68,IF(S6-(5*E68)=G68,L68,IF(S6-(6*E68)=G68,L68,IF(S6-(7*E68)=G68,L68,IF(S6-(8*E68)=G68,L68,IF(S6-(9*E68)=G68,L68,IF(S6-(10*E68)=G68,L68,IF(S6-(11*E68)=G68,L68,IF(S6-(12*E68)=G68,L68,IF(S6-(13*E68)=G68,L68,IF(S6-(14*E68)=G68,L68,IF(S6-(15*E68)=G68,L68,IF(S6-(16*E68)=G68,L68,IF(S6-(17*E68)=G68,L68,IF(S6-(18*E68)=G68,L68,IF(S6-(19*E68)=G68,L68,IF(S6-(20*E68)=G68,L68,IF(S6-(21*E68)=G68,L68,IF(S6-(22*E68)=G68,L68,IF(S6-(23*E68)=G68,L68,IF(S6-(24*E68)=G68,L68,IF(S6-(25*E68)=G68,L68,""))))))))))))))))))))))))))</f>
        <v/>
      </c>
      <c r="T68" s="56" t="str">
        <f>IF(G68=T6,L68,IF(T6-E68=G68,L68,IF(T6-(2*E68)=G68,L68,IF(T6-(3*E68)=G68,L68,IF(T6-(4*E68)=G68,L68,IF(T6-(5*E68)=G68,L68,IF(T6-(6*E68)=G68,L68,IF(T6-(7*E68)=G68,L68,IF(T6-(8*E68)=G68,L68,IF(T6-(9*E68)=G68,L68,IF(T6-(10*E68)=G68,L68,IF(T6-(11*E68)=G68,L68,IF(T6-(12*E68)=G68,L68,IF(T6-(13*E68)=G68,L68,IF(T6-(14*E68)=G68,L68,IF(T6-(15*E68)=G68,L68,IF(T6-(16*E68)=G68,L68,IF(T6-(17*E68)=G68,L68,IF(T6-(18*E68)=G68,L68,IF(T6-(19*E68)=G68,L68,IF(T6-(20*E68)=G68,L68,IF(T6-(21*E68)=G68,L68,IF(T6-(22*E68)=G68,L68,IF(T6-(23*E68)=G68,L68,IF(T6-(24*E68)=G68,L68,IF(T6-(25*E68)=G68,L68,""))))))))))))))))))))))))))</f>
        <v/>
      </c>
      <c r="U68" s="56" t="str">
        <f>IF(G68=U6,L68,IF(U6-E68=G68,L68,IF(U6-(2*E68)=G68,L68,IF(U6-(3*E68)=G68,L68,IF(U6-(4*E68)=G68,L68,IF(U6-(5*E68)=G68,L68,IF(U6-(6*E68)=G68,L68,IF(U6-(7*E68)=G68,L68,IF(U6-(8*E68)=G68,L68,IF(U6-(9*E68)=G68,L68,IF(U6-(10*E68)=G68,L68,IF(U6-(11*E68)=G68,L68,IF(U6-(12*E68)=G68,L68,IF(U6-(13*E68)=G68,L68,IF(U6-(14*E68)=G68,L68,IF(U6-(15*E68)=G68,L68,IF(U6-(16*E68)=G68,L68,IF(U6-(17*E68)=G68,L68,IF(U6-(18*E68)=G68,L68,IF(U6-(19*E68)=G68,L68,IF(U6-(20*E68)=G68,L68,IF(U6-(21*E68)=G68,L68,IF(U6-(22*E68)=G68,L68,IF(U6-(23*E68)=G68,L68,IF(U6-(24*E68)=G68,L68,IF(U6-(25*E68)=G68,L68,""))))))))))))))))))))))))))</f>
        <v/>
      </c>
      <c r="V68" s="56" t="str">
        <f>IF(G68=V6,L68,IF(V6-E68=G68,L68,IF(V6-(2*E68)=G68,L68,IF(V6-(3*E68)=G68,L68,IF(V6-(4*E68)=G68,L68,IF(V6-(5*E68)=G68,L68,IF(V6-(6*E68)=G68,L68,IF(V6-(7*E68)=G68,L68,IF(V6-(8*E68)=G68,L68,IF(V6-(9*E68)=G68,L68,IF(V6-(10*E68)=G68,L68,IF(V6-(11*E68)=G68,L68,IF(V6-(12*E68)=G68,L68,IF(V6-(13*E68)=G68,L68,IF(V6-(14*E68)=G68,L68,IF(V6-(15*E68)=G68,L68,IF(V6-(16*E68)=G68,L68,IF(V6-(17*E68)=G68,L68,IF(V6-(18*E68)=G68,L68,IF(V6-(19*E68)=G68,L68,IF(V6-(20*E68)=G68,L68,IF(V6-(21*E68)=G68,L68,IF(V6-(22*E68)=G68,L68,IF(V6-(23*E68)=G68,L68,IF(V6-(24*E68)=G68,L68,IF(V6-(25*E68)=G68,L68,""))))))))))))))))))))))))))</f>
        <v/>
      </c>
      <c r="W68" s="56" t="str">
        <f>IF(G68=W6,L68,IF(W6-E68=G68,L68,IF(W6-(2*E68)=G68,L68,IF(W6-(3*E68)=G68,L68,IF(W6-(4*E68)=G68,L68,IF(W6-(5*E68)=G68,L68,IF(W6-(6*E68)=G68,L68,IF(W6-(7*E68)=G68,L68,IF(W6-(8*E68)=G68,L68,IF(W6-(9*E68)=G68,L68,IF(W6-(10*E68)=G68,L68,IF(W6-(11*E68)=G68,L68,IF(W6-(12*E68)=G68,L68,IF(W6-(13*E68)=G68,L68,IF(W6-(14*E68)=G68,L68,IF(W6-(15*E68)=G68,L68,IF(W6-(16*E68)=G68,L68,IF(W6-(17*E68)=G68,L68,IF(W6-(18*E68)=G68,L68,IF(W6-(19*E68)=G68,L68,IF(W6-(20*E68)=G68,L68,IF(W6-(21*E68)=G68,L68,IF(W6-(22*E68)=G68,L68,IF(W6-(23*E68)=G68,L68,IF(W6-(24*E68)=G68,L68,IF(W6-(25*E68)=G68,L68,""))))))))))))))))))))))))))</f>
        <v/>
      </c>
      <c r="X68" s="56" t="str">
        <f>IF(G68=X6,L68,IF(X6-E68=G68,L68,IF(X6-(2*E68)=G68,L68,IF(X6-(3*E68)=G68,L68,IF(X6-(4*E68)=G68,L68,IF(X6-(5*E68)=G68,L68,IF(X6-(6*E68)=G68,L68,IF(X6-(7*E68)=G68,L68,IF(X6-(8*E68)=G68,L68,IF(X6-(9*E68)=G68,L68,IF(X6-(10*E68)=G68,L68,IF(X6-(11*E68)=G68,L68,IF(X6-(12*E68)=G68,L68,IF(X6-(13*E68)=G68,L68,IF(X6-(14*E68)=G68,L68,IF(X6-(15*E68)=G68,L68,IF(X6-(16*E68)=G68,L68,IF(X6-(17*E68)=G68,L68,IF(X6-(18*E68)=G68,L68,IF(X6-(19*E68)=G68,L68,IF(X6-(20*E68)=G68,L68,IF(X6-(21*E68)=G68,L68,IF(X6-(22*E68)=G68,L68,IF(X6-(23*E68)=G68,L68,IF(X6-(24*E68)=G68,L68,IF(X6-(25*E68)=G68,L68,""))))))))))))))))))))))))))</f>
        <v/>
      </c>
      <c r="Y68" s="56">
        <f>IF(G68=Y6,L68,IF(Y6-E68=G68,L68,IF(Y6-(2*E68)=G68,L68,IF(Y6-(3*E68)=G68,L68,IF(Y6-(4*E68)=G68,L68,IF(Y6-(5*E68)=G68,L68,IF(Y6-(6*E68)=G68,L68,IF(Y6-(7*E68)=G68,L68,IF(Y6-(8*E68)=G68,L68,IF(Y6-(9*E68)=G68,L68,IF(Y6-(10*E68)=G68,L68,IF(Y6-(11*E68)=G68,L68,IF(Y6-(12*E68)=G68,L68,IF(Y6-(13*E68)=G68,L68,IF(Y6-(14*E68)=G68,L68,IF(Y6-(15*E68)=G68,L68,IF(Y6-(16*E68)=G68,L68,IF(Y6-(17*E68)=G68,L68,IF(Y6-(18*E68)=G68,L68,IF(Y6-(19*E68)=G68,L68,IF(Y6-(20*E68)=G68,L68,IF(Y6-(21*E68)=G68,L68,IF(Y6-(22*E68)=G68,L68,IF(Y6-(23*E68)=G68,L68,IF(Y6-(24*E68)=G68,L68,IF(Y6-(25*E68)=G68,L68,""))))))))))))))))))))))))))</f>
        <v>85.68</v>
      </c>
      <c r="Z68" s="56" t="str">
        <f>IF(G68=Z6,L68,IF(Z6-E68=G68,L68,IF(Z6-(2*E68)=G68,L68,IF(Z6-(3*E68)=G68,L68,IF(Z6-(4*E68)=G68,L68,IF(Z6-(5*E68)=G68,L68,IF(Z6-(6*E68)=G68,L68,IF(Z6-(7*E68)=G68,L68,IF(Z6-(8*E68)=G68,L68,IF(Z6-(9*E68)=G68,L68,IF(Z6-(10*E68)=G68,L68,IF(Z6-(11*E68)=G68,L68,IF(Z6-(12*E68)=G68,L68,IF(Z6-(13*E68)=G68,L68,IF(Z6-(14*E68)=G68,L68,IF(Z6-(15*E68)=G68,L68,IF(Z6-(16*E68)=G68,L68,IF(Z6-(17*E68)=G68,L68,IF(Z6-(18*E68)=G68,L68,IF(Z6-(19*E68)=G68,L68,IF(Z6-(20*E68)=G68,L68,IF(Z6-(21*E68)=G68,L68,IF(Z6-(22*E68)=G68,L68,IF(Z6-(23*E68)=G68,L68,IF(Z6-(24*E68)=G68,L68,IF(Z6-(25*E68)=G68,L68,""))))))))))))))))))))))))))</f>
        <v/>
      </c>
      <c r="AA68" s="56" t="str">
        <f>IF(G68=AA6,L68,IF(AA6-E68=G68,L68,IF(AA6-(2*E68)=G68,L68,IF(AA6-(3*E68)=G68,L68,IF(AA6-(4*E68)=G68,L68,IF(AA6-(5*E68)=G68,L68,IF(AA6-(6*E68)=G68,L68,IF(AA6-(7*E68)=G68,L68,IF(AA6-(8*E68)=G68,L68,IF(AA6-(9*E68)=G68,L68,IF(AA6-(10*E68)=G68,L68,IF(AA6-(11*E68)=G68,L68,IF(AA6-(12*E68)=G68,L68,IF(AA6-(13*E68)=G68,L68,IF(AA6-(14*E68)=G68,L68,IF(AA6-(15*E68)=G68,L68,IF(AA6-(16*E68)=G68,L68,IF(AA6-(17*E68)=G68,L68,IF(AA6-(18*E68)=G68,L68,IF(AA6-(19*E68)=G68,L68,IF(AA6-(20*E68)=G68,L68,IF(AA6-(21*E68)=G68,L68,IF(AA6-(22*E68)=G68,L68,IF(AA6-(23*E68)=G68,L68,IF(AA6-(24*E68)=G68,L68,IF(AA6-(25*E68)=G68,L68,""))))))))))))))))))))))))))</f>
        <v/>
      </c>
      <c r="AB68" s="56" t="str">
        <f>IF(G68=AB6,L68,IF(AB6-E68=G68,L68,IF(AB6-(2*E68)=G68,L68,IF(AB6-(3*E68)=G68,L68,IF(AB6-(4*E68)=G68,L68,IF(AB6-(5*E68)=G68,L68,IF(AB6-(6*E68)=G68,L68,IF(AB6-(7*E68)=G68,L68,IF(AB6-(8*E68)=G68,L68,IF(AB6-(9*E68)=G68,L68,IF(AB6-(10*E68)=G68,L68,IF(AB6-(11*E68)=G68,L68,IF(AB6-(12*E68)=G68,L68,IF(AB6-(13*E68)=G68,L68,IF(AB6-(14*E68)=G68,L68,IF(AB6-(15*E68)=G68,L68,IF(AB6-(16*E68)=G68,L68,IF(AB6-(17*E68)=G68,L68,IF(AB6-(18*E68)=G68,L68,IF(AB6-(19*E68)=G68,L68,IF(AB6-(20*E68)=G68,L68,IF(AB6-(21*E68)=G68,L68,IF(AB6-(22*E68)=G68,L68,IF(AB6-(23*E68)=G68,L68,IF(AB6-(24*E68)=G68,L68,IF(AB6-(25*E68)=G68,L68,""))))))))))))))))))))))))))</f>
        <v/>
      </c>
      <c r="AC68" s="56" t="str">
        <f>IF(G68=AC6,L68,IF(AC6-E68=G68,L68,IF(AC6-(2*E68)=G68,L68,IF(AC6-(3*E68)=G68,L68,IF(AC6-(4*E68)=G68,L68,IF(AC6-(5*E68)=G68,L68,IF(AC6-(6*E68)=G68,L68,IF(AC6-(7*E68)=G68,L68,IF(AC6-(8*E68)=G68,L68,IF(AC6-(9*E68)=G68,L68,IF(AC6-(10*E68)=G68,L68,IF(AC6-(11*E68)=G68,L68,IF(AC6-(12*E68)=G68,L68,IF(AC6-(13*E68)=G68,L68,IF(AC6-(14*E68)=G68,L68,IF(AC6-(15*E68)=G68,L68,IF(AC6-(16*E68)=G68,L68,IF(AC6-(17*E68)=G68,L68,IF(AC6-(18*E68)=G68,L68,IF(AC6-(19*E68)=G68,L68,IF(AC6-(20*E68)=G68,L68,IF(AC6-(21*E68)=G68,L68,IF(AC6-(22*E68)=G68,L68,IF(AC6-(23*E68)=G68,L68,IF(AC6-(24*E68)=G68,L68,IF(AC6-(25*E68)=G68,L68,""))))))))))))))))))))))))))</f>
        <v/>
      </c>
      <c r="AD68" s="56" t="str">
        <f>IF(G68=AD6,L68,IF(AD6-E68=G68,L68,IF(AD6-(2*E68)=G68,L68,IF(AD6-(3*E68)=G68,L68,IF(AD6-(4*E68)=G68,L68,IF(AD6-(5*E68)=G68,L68,IF(AD6-(6*E68)=G68,L68,IF(AD6-(7*E68)=G68,L68,IF(AD6-(8*E68)=G68,L68,IF(AD6-(9*E68)=G68,L68,IF(AD6-(10*E68)=G68,L68,IF(AD6-(11*E68)=G68,L68,IF(AD6-(12*E68)=G68,L68,IF(AD6-(13*E68)=G68,L68,IF(AD6-(14*E68)=G68,L68,IF(AD6-(15*E68)=G68,L68,IF(AD6-(16*E68)=G68,L68,IF(AD6-(17*E68)=G68,L68,IF(AD6-(18*E68)=G68,L68,IF(AD6-(19*E68)=G68,L68,IF(AD6-(20*E68)=G68,L68,IF(AD6-(21*E68)=G68,L68,IF(AD6-(22*E68)=G68,L68,IF(AD6-(23*E68)=G68,L68,IF(AD6-(24*E68)=G68,L68,IF(AD6-(25*E68)=G68,L68,""))))))))))))))))))))))))))</f>
        <v/>
      </c>
      <c r="AE68" s="56" t="str">
        <f>IF(G68=AE6,L68,IF(AE6-E68=G68,L68,IF(AE6-(2*E68)=G68,L68,IF(AE6-(3*E68)=G68,L68,IF(AE6-(4*E68)=G68,L68,IF(AE6-(5*E68)=G68,L68,IF(AE6-(6*E68)=G68,L68,IF(AE6-(7*E68)=G68,L68,IF(AE6-(8*E68)=G68,L68,IF(AE6-(9*E68)=G68,L68,IF(AE6-(10*E68)=G68,L68,IF(AE6-(11*E68)=G68,L68,IF(AE6-(12*E68)=G68,L68,IF(AE6-(13*E68)=G68,L68,IF(AE6-(14*E68)=G68,L68,IF(AE6-(15*E68)=G68,L68,IF(AE6-(16*E68)=G68,L68,IF(AE6-(17*E68)=G68,L68,IF(AE6-(18*E68)=G68,L68,IF(AE6-(19*E68)=G68,L68,IF(AE6-(20*E68)=G68,L68,IF(AE6-(21*E68)=G68,L68,IF(AE6-(22*E68)=G68,L68,IF(AE6-(23*E68)=G68,L68,IF(AE6-(24*E68)=G68,L68,IF(AE6-(25*E68)=G68,L68,""))))))))))))))))))))))))))</f>
        <v/>
      </c>
      <c r="AF68" s="56" t="str">
        <f>IF(G68=AF6,L68,IF(AF6-E68=G68,L68,IF(AF6-(2*E68)=G68,L68,IF(AF6-(3*E68)=G68,L68,IF(AF6-(4*E68)=G68,L68,IF(AF6-(5*E68)=G68,L68,IF(AF6-(6*E68)=G68,L68,IF(AF6-(7*E68)=G68,L68,IF(AF6-(8*E68)=G68,L68,IF(AF6-(9*E68)=G68,L68,IF(AF6-(10*E68)=G68,L68,IF(AF6-(11*E68)=G68,L68,IF(AF6-(12*E68)=G68,L68,IF(AF6-(13*E68)=G68,L68,IF(AF6-(14*E68)=G68,L68,IF(AF6-(15*E68)=G68,L68,IF(AF6-(16*E68)=G68,L68,IF(AF6-(17*E68)=G68,L68,IF(AF6-(18*E68)=G68,L68,IF(AF6-(19*E68)=G68,L68,IF(AF6-(20*E68)=G68,L68,IF(AF6-(21*E68)=G68,L68,IF(AF6-(22*E68)=G68,L68,IF(AF6-(23*E68)=G68,L68,IF(AF6-(24*E68)=G68,L68,IF(AF6-(25*E68)=G68,L68,""))))))))))))))))))))))))))</f>
        <v/>
      </c>
      <c r="AG68" s="56" t="str">
        <f>IF(G68=AG6,L68,IF(AG6-E68=G68,L68,IF(AG6-(2*E68)=G68,L68,IF(AG6-(3*E68)=G68,L68,IF(AG6-(4*E68)=G68,L68,IF(AG6-(5*E68)=G68,L68,IF(AG6-(6*E68)=G68,L68,IF(AG6-(7*E68)=G68,L68,IF(AG6-(8*E68)=G68,L68,IF(AG6-(9*E68)=G68,L68,IF(AG6-(10*E68)=G68,L68,IF(AG6-(11*E68)=G68,L68,IF(AG6-(12*E68)=G68,L68,IF(AG6-(13*E68)=G68,L68,IF(AG6-(14*E68)=G68,L68,IF(AG6-(15*E68)=G68,L68,IF(AG6-(16*E68)=G68,L68,IF(AG6-(17*E68)=G68,L68,IF(AG6-(18*E68)=G68,L68,IF(AG6-(19*E68)=G68,L68,IF(AG6-(20*E68)=G68,L68,IF(AG6-(21*E68)=G68,L68,IF(AG6-(22*E68)=G68,L68,IF(AG6-(23*E68)=G68,L68,IF(AG6-(24*E68)=G68,L68,IF(AG6-(25*E68)=G68,L68,""))))))))))))))))))))))))))</f>
        <v/>
      </c>
      <c r="AH68" s="56" t="str">
        <f>IF(G68=AH6,L68,IF(AH6-E68=G68,L68,IF(AH6-(2*E68)=G68,L68,IF(AH6-(3*E68)=G68,L68,IF(AH6-(4*E68)=G68,L68,IF(AH6-(5*E68)=G68,L68,IF(AH6-(6*E68)=G68,L68,IF(AH6-(7*E68)=G68,L68,IF(AH6-(8*E68)=G68,L68,IF(AH6-(9*E68)=G68,L68,IF(AH6-(10*E68)=G68,L68,IF(AH6-(11*E68)=G68,L68,IF(AH6-(12*E68)=G68,L68,IF(AH6-(13*E68)=G68,L68,IF(AH6-(14*E68)=G68,L68,IF(AH6-(15*E68)=G68,L68,IF(AH6-(16*E68)=G68,L68,IF(AH6-(17*E68)=G68,L68,IF(AH6-(18*E68)=G68,L68,IF(AH6-(19*E68)=G68,L68,IF(AH6-(20*E68)=G68,L68,IF(AH6-(21*E68)=G68,L68,IF(AH6-(22*E68)=G68,L68,IF(AH6-(23*E68)=G68,L68,IF(AH6-(24*E68)=G68,L68,IF(AH6-(25*E68)=G68,L68,""))))))))))))))))))))))))))</f>
        <v/>
      </c>
      <c r="AI68" s="56" t="str">
        <f>IF(G68=AI6,L68,IF(AI6-E68=G68,L68,IF(AI6-(2*E68)=G68,L68,IF(AI6-(3*E68)=G68,L68,IF(AI6-(4*E68)=G68,L68,IF(AI6-(5*E68)=G68,L68,IF(AI6-(6*E68)=G68,L68,IF(AI6-(7*E68)=G68,L68,IF(AI6-(8*E68)=G68,L68,IF(AI6-(9*E68)=G68,L68,IF(AI6-(10*E68)=G68,L68,IF(AI6-(11*E68)=G68,L68,IF(AI6-(12*E68)=G68,L68,IF(AI6-(13*E68)=G68,L68,IF(AI6-(14*E68)=G68,L68,IF(AI6-(15*E68)=G68,L68,IF(AI6-(16*E68)=G68,L68,IF(AI6-(17*E68)=G68,L68,IF(AI6-(18*E68)=G68,L68,IF(AI6-(19*E68)=G68,L68,IF(AI6-(20*E68)=G68,L68,IF(AI6-(21*E68)=G68,L68,IF(AI6-(22*E68)=G68,L68,IF(AI6-(23*E68)=G68,L68,IF(AI6-(24*E68)=G68,L68,IF(AI6-(25*E68)=G68,L68,""))))))))))))))))))))))))))</f>
        <v/>
      </c>
      <c r="AJ68" s="62" t="str">
        <f>IF(G68=AJ6,L68,IF(AJ6-E68=G68,L68,IF(AJ6-(2*E68)=G68,L68,IF(AJ6-(3*E68)=G68,L68,IF(AJ6-(4*E68)=G68,L68,IF(AJ6-(5*E68)=G68,L68,IF(AJ6-(6*E68)=G68,L68,IF(AJ6-(7*E68)=G68,L68,IF(AJ6-(8*E68)=G68,L68,IF(AJ6-(9*E68)=G68,L68,IF(AJ6-(10*E68)=G68,L68,IF(AJ6-(11*E68)=G68,L68,IF(AJ6-(12*E68)=G68,L68,IF(AJ6-(13*E68)=G68,L68,IF(AJ6-(14*E68)=G68,L68,IF(AJ6-(15*E68)=G68,L68,IF(AJ6-(16*E68)=G68,L68,IF(AJ6-(17*E68)=G68,L68,IF(AJ6-(18*E68)=G68,L68,IF(AJ6-(19*E68)=G68,L68,IF(AJ6-(20*E68)=G68,L68,IF(AJ6-(21*E68)=G68,L68,IF(AJ6-(22*E68)=G68,L68,IF(AJ6-(23*E68)=G68,L68,IF(AJ6-(24*E68)=G68,L68,IF(AJ6-(25*E68)=G68,L68,""))))))))))))))))))))))))))</f>
        <v/>
      </c>
      <c r="AK68" s="56" t="str">
        <f>IF(G68=AK6,L68,IF(AK6-E68=G68,L68,IF(AK6-(2*E68)=G68,L68,IF(AK6-(3*E68)=G68,L68,IF(AK6-(4*E68)=G68,L68,IF(AK6-(5*E68)=G68,L68,IF(AK6-(6*E68)=G68,L68,IF(AK6-(7*E68)=G68,L68,IF(AK6-(8*E68)=G68,L68,IF(AK6-(9*E68)=G68,L68,IF(AK6-(10*E68)=G68,L68,IF(AK6-(11*E68)=G68,L68,IF(AK6-(12*E68)=G68,L68,IF(AK6-(13*E68)=G68,L68,IF(AK6-(14*E68)=G68,L68,IF(AK6-(15*E68)=G68,L68,IF(AK6-(16*E68)=G68,L68,IF(AK6-(17*E68)=G68,L68,IF(AK6-(18*E68)=G68,L68,IF(AK6-(19*E68)=G68,L68,IF(AK6-(20*E68)=G68,L68,IF(AK6-(21*E68)=G68,L68,IF(AK6-(22*E68)=G68,L68,IF(AK6-(23*E68)=G68,L68,IF(AK6-(24*E68)=G68,L68,IF(AK6-(25*E68)=G68,L68,""))))))))))))))))))))))))))</f>
        <v/>
      </c>
      <c r="AL68" s="56" t="str">
        <f>IF(G68=AL6,L68,IF(AL6-E68=G68,L68,IF(AL6-(2*E68)=G68,L68,IF(AL6-(3*E68)=G68,L68,IF(AL6-(4*E68)=G68,L68,IF(AL6-(5*E68)=G68,L68,IF(AL6-(6*E68)=G68,L68,IF(AL6-(7*E68)=G68,L68,IF(AL6-(8*E68)=G68,L68,IF(AL6-(9*E68)=G68,L68,IF(AL6-(10*E68)=G68,L68,IF(AL6-(11*E68)=G68,L68,IF(AL6-(12*E68)=G68,L68,IF(AL6-(13*E68)=G68,L68,IF(AL6-(14*E68)=G68,L68,IF(AL6-(15*E68)=G68,L68,IF(AL6-(16*E68)=G68,L68,IF(AL6-(17*E68)=G68,L68,IF(AL6-(18*E68)=G68,L68,IF(AL6-(19*E68)=G68,L68,IF(AL6-(20*E68)=G68,L68,IF(AL6-(21*E68)=G68,L68,IF(AL6-(22*E68)=G68,L68,IF(AL6-(23*E68)=G68,L68,IF(AL6-(24*E68)=G68,L68,IF(AL6-(25*E68)=G68,L68,""))))))))))))))))))))))))))</f>
        <v/>
      </c>
      <c r="AM68" s="56" t="str">
        <f>IF(G68=AM6,L68,IF(AM6-E68=G68,L68,IF(AM6-(2*E68)=G68,L68,IF(AM6-(3*E68)=G68,L68,IF(AM6-(4*E68)=G68,L68,IF(AM6-(5*E68)=G68,L68,IF(AM6-(6*E68)=G68,L68,IF(AM6-(7*E68)=G68,L68,IF(AM6-(8*E68)=G68,L68,IF(AM6-(9*E68)=G68,L68,IF(AM6-(10*E68)=G68,L68,IF(AM6-(11*E68)=G68,L68,IF(AM6-(12*E68)=G68,L68,IF(AM6-(13*E68)=G68,L68,IF(AM6-(14*E68)=G68,L68,IF(AM6-(15*E68)=G68,L68,IF(AM6-(16*E68)=G68,L68,IF(AM6-(17*E68)=G68,L68,IF(AM6-(18*E68)=G68,L68,IF(AM6-(19*E68)=G68,L68,IF(AM6-(20*E68)=G68,L68,IF(AM6-(21*E68)=G68,L68,IF(AM6-(22*E68)=G68,L68,IF(AM6-(23*E68)=G68,L68,IF(AM6-(24*E68)=G68,L68,IF(AM6-(25*E68)=G68,L68,""))))))))))))))))))))))))))</f>
        <v/>
      </c>
      <c r="AN68" s="62" t="str">
        <f>IF(G68=AN6,L68,IF(AN6-E68=G68,L68,IF(AN6-(2*E68)=G68,L68,IF(AN6-(3*E68)=G68,L68,IF(AN6-(4*E68)=G68,L68,IF(AN6-(5*E68)=G68,L68,IF(AN6-(6*E68)=G68,L68,IF(AN6-(7*E68)=G68,L68,IF(AN6-(8*E68)=G68,L68,IF(AN6-(9*E68)=G68,L68,IF(AN6-(10*E68)=G68,L68,IF(AN6-(11*E68)=G68,L68,IF(AN6-(12*E68)=G68,L68,IF(AN6-(13*E68)=G68,L68,IF(AN6-(14*E68)=G68,L68,IF(AN6-(15*E68)=G68,L68,IF(AN6-(16*E68)=G68,L68,IF(AN6-(17*E68)=G68,L68,IF(AN6-(18*E68)=G68,L68,IF(AN6-(19*E68)=G68,L68,IF(AN6-(20*E68)=G68,L68,IF(AN6-(21*E68)=G68,L68,IF(AN6-(22*E68)=G68,L68,IF(AN6-(23*E68)=G68,L68,IF(AN6-(24*E68)=G68,L68,IF(AN6-(25*E68)=G68,L68,""))))))))))))))))))))))))))</f>
        <v/>
      </c>
      <c r="AO68" s="56" t="str">
        <f>IF(G68=AO6,L68,IF(AO6-E68=G68,L68,IF(AO6-(2*E68)=G68,L68,IF(AO6-(3*E68)=G68,L68,IF(AO6-(4*E68)=G68,L68,IF(AO6-(5*E68)=G68,L68,IF(AO6-(6*E68)=G68,L68,IF(AO6-(7*E68)=G68,L68,IF(AO6-(8*E68)=G68,L68,IF(AO6-(9*E68)=G68,L68,IF(AO6-(10*E68)=G68,L68,IF(AO6-(11*E68)=G68,L68,IF(AO6-(12*E68)=G68,L68,IF(AO6-(13*E68)=G68,L68,IF(AO6-(14*E68)=G68,L68,IF(AO6-(15*E68)=G68,L68,IF(AO6-(16*E68)=G68,L68,IF(AO6-(17*E68)=G68,L68,IF(AO6-(18*E68)=G68,L68,IF(AO6-(19*E68)=G68,L68,IF(AO6-(20*E68)=G68,L68,IF(AO6-(21*E68)=G68,L68,IF(AO6-(22*E68)=G68,L68,IF(AO6-(23*E68)=G68,L68,IF(AO6-(24*E68)=G68,L68,IF(AO6-(25*E68)=G68,L68,""))))))))))))))))))))))))))</f>
        <v/>
      </c>
      <c r="AP68" s="56" t="str">
        <f>IF(G68=AP6,L68,IF(AP6-E68=G68,L68,IF(AP6-(2*E68)=G68,L68,IF(AP6-(3*E68)=G68,L68,IF(AP6-(4*E68)=G68,L68,IF(AP6-(5*E68)=G68,L68,IF(AP6-(6*E68)=G68,L68,IF(AP6-(7*E68)=G68,L68,IF(AP6-(8*E68)=G68,L68,IF(AP6-(9*E68)=G68,L68,IF(AP6-(10*E68)=G68,L68,IF(AP6-(11*E68)=G68,L68,IF(AP6-(12*E68)=G68,L68,IF(AP6-(13*E68)=G68,L68,IF(AP6-(14*E68)=G68,L68,IF(AP6-(15*E68)=G68,L68,IF(AP6-(16*E68)=G68,L68,IF(AP6-(17*E68)=G68,L68,IF(AP6-(18*E68)=G68,L68,IF(AP6-(19*E68)=G68,L68,IF(AP6-(20*E68)=G68,L68,IF(AP6-(21*E68)=G68,L68,IF(AP6-(22*E68)=G68,L68,IF(AP6-(23*E68)=G68,L68,IF(AP6-(24*E68)=G68,L68,IF(AP6-(25*E68)=G68,L68,""))))))))))))))))))))))))))</f>
        <v/>
      </c>
      <c r="AQ68" s="56" t="str">
        <f>IF(G68=AQ6,L68,IF(AQ6-E68=G68,L68,IF(AQ6-(2*E68)=G68,L68,IF(AQ6-(3*E68)=G68,L68,IF(AQ6-(4*E68)=G68,L68,IF(AQ6-(5*E68)=G68,L68,IF(AQ6-(6*E68)=G68,L68,IF(AQ6-(7*E68)=G68,L68,IF(AQ6-(8*E68)=G68,L68,IF(AQ6-(9*E68)=G68,L68,IF(AQ6-(10*E68)=G68,L68,IF(AQ6-(11*E68)=G68,L68,IF(AQ6-(12*E68)=G68,L68,IF(AQ6-(13*E68)=G68,L68,IF(AQ6-(14*E68)=G68,L68,IF(AQ6-(15*E68)=G68,L68,IF(AQ6-(16*E68)=G68,L68,IF(AQ6-(17*E68)=G68,L68,IF(AQ6-(18*E68)=G68,L68,IF(AQ6-(19*E68)=G68,L68,IF(AQ6-(20*E68)=G68,L68,IF(AQ6-(21*E68)=G68,L68,IF(AQ6-(22*E68)=G68,L68,IF(AQ6-(23*E68)=G68,L68,IF(AQ6-(24*E68)=G68,L68,IF(AQ6-(25*E68)=G68,L68,""))))))))))))))))))))))))))</f>
        <v/>
      </c>
      <c r="AR68" s="56" t="str">
        <f>IF(G68=AR6,L68,IF(AR6-E68=G68,L68,IF(AR6-(2*E68)=G68,L68,IF(AR6-(3*E68)=G68,L68,IF(AR6-(4*E68)=G68,L68,IF(AR6-(5*E68)=G68,L68,IF(AR6-(6*E68)=G68,L68,IF(AR6-(7*E68)=G68,L68,IF(AR6-(8*E68)=G68,L68,IF(AR6-(9*E68)=G68,L68,IF(AR6-(10*E68)=G68,L68,IF(AR6-(11*E68)=G68,L68,IF(AR6-(12*E68)=G68,L68,IF(AR6-(13*E68)=G68,L68,IF(AR6-(14*E68)=G68,L68,IF(AR6-(15*E68)=G68,L68,IF(AR6-(16*E68)=G68,L68,IF(AR6-(17*E68)=G68,L68,IF(AR6-(18*E68)=G68,L68,IF(AR6-(19*E68)=G68,L68,IF(AR6-(20*E68)=G68,L68,IF(AR6-(21*E68)=G68,L68,IF(AR6-(22*E68)=G68,L68,IF(AR6-(23*E68)=G68,L68,IF(AR6-(24*E68)=G68,L68,IF(AR6-(25*E68)=G68,L68,""))))))))))))))))))))))))))</f>
        <v/>
      </c>
      <c r="AS68" s="56" t="str">
        <f>IF(G68=AS6,L68,IF(AS6-E68=G68,L68,IF(AS6-(2*E68)=G68,L68,IF(AS6-(3*E68)=G68,L68,IF(AS6-(4*E68)=G68,L68,IF(AS6-(5*E68)=G68,L68,IF(AS6-(6*E68)=G68,L68,IF(AS6-(7*E68)=G68,L68,IF(AS6-(8*E68)=G68,L68,IF(AS6-(9*E68)=G68,L68,IF(AS6-(10*E68)=G68,L68,IF(AS6-(11*E68)=G68,L68,IF(AS6-(12*E68)=G68,L68,IF(AS6-(13*E68)=G68,L68,IF(AS6-(14*E68)=G68,L68,IF(AS6-(15*E68)=G68,L68,IF(AS6-(16*E68)=G68,L68,IF(AS6-(17*E68)=G68,L68,IF(AS6-(18*E68)=G68,L68,IF(AS6-(19*E68)=G68,L68,IF(AS6-(20*E68)=G68,L68,IF(AS6-(21*E68)=G68,L68,IF(AS6-(22*E68)=G68,L68,IF(AS6-(23*E68)=G68,L68,IF(AS6-(24*E68)=G68,L68,IF(AS6-(25*E68)=G68,L68,""))))))))))))))))))))))))))</f>
        <v/>
      </c>
      <c r="AT68" s="56" t="str">
        <f>IF(G68=AT6,L68,IF(AT6-E68=G68,L68,IF(AT6-(2*E68)=G68,L68,IF(AT6-(3*E68)=G68,L68,IF(AT6-(4*E68)=G68,L68,IF(AT6-(5*E68)=G68,L68,IF(AT6-(6*E68)=G68,L68,IF(AT6-(7*E68)=G68,L68,IF(AT6-(8*E68)=G68,L68,IF(AT6-(9*E68)=G68,L68,IF(AT6-(10*E68)=G68,L68,IF(AT6-(11*E68)=G68,L68,IF(AT6-(12*E68)=G68,L68,IF(AT6-(13*E68)=G68,L68,IF(AT6-(14*E68)=G68,L68,IF(AT6-(15*E68)=G68,L68,IF(AT6-(16*E68)=G68,L68,IF(AT6-(17*E68)=G68,L68,IF(AT6-(18*E68)=G68,L68,IF(AT6-(19*E68)=G68,L68,IF(AT6-(20*E68)=G68,L68,IF(AT6-(21*E68)=G68,L68,IF(AT6-(22*E68)=G68,L68,IF(AT6-(23*E68)=G68,L68,IF(AT6-(24*E68)=G68,L68,IF(AT6-(25*E68)=G68,L68,""))))))))))))))))))))))))))</f>
        <v/>
      </c>
      <c r="AU68" s="56" t="str">
        <f>IF(G68=AU6,L68,IF(AU6-E68=G68,L68,IF(AU6-(2*E68)=G68,L68,IF(AU6-(3*E68)=G68,L68,IF(AU6-(4*E68)=G68,L68,IF(AU6-(5*E68)=G68,L68,IF(AU6-(6*E68)=G68,L68,IF(AU6-(7*E68)=G68,L68,IF(AU6-(8*E68)=G68,L68,IF(AU6-(9*E68)=G68,L68,IF(AU6-(10*E68)=G68,L68,IF(AU6-(11*E68)=G68,L68,IF(AU6-(12*E68)=G68,L68,IF(AU6-(13*E68)=G68,L68,IF(AU6-(14*E68)=G68,L68,IF(AU6-(15*E68)=G68,L68,IF(AU6-(16*E68)=G68,L68,IF(AU6-(17*E68)=G68,L68,IF(AU6-(18*E68)=G68,L68,IF(AU6-(19*E68)=G68,L68,IF(AU6-(20*E68)=G68,L68,IF(AU6-(21*E68)=G68,L68,IF(AU6-(22*E68)=G68,L68,IF(AU6-(23*E68)=G68,L68,IF(AU6-(24*E68)=G68,L68,IF(AU6-(25*E68)=G68,L68,""))))))))))))))))))))))))))</f>
        <v/>
      </c>
      <c r="AV68" s="56" t="str">
        <f>IF(G68=AV6,L68,IF(AV6-E68=G68,L68,IF(AV6-(2*E68)=G68,L68,IF(AV6-(3*E68)=G68,L68,IF(AV6-(4*E68)=G68,L68,IF(AV6-(5*E68)=G68,L68,IF(AV6-(6*E68)=G68,L68,IF(AV6-(7*E68)=G68,L68,IF(AV6-(8*E68)=G68,L68,IF(AV6-(9*E68)=G68,L68,IF(AV6-(10*E68)=G68,L68,IF(AV6-(11*E68)=G68,L68,IF(AV6-(12*E68)=G68,L68,IF(AV6-(13*E68)=G68,L68,IF(AV6-(14*E68)=G68,L68,IF(AV6-(15*E68)=G68,L68,IF(AV6-(16*E68)=G68,L68,IF(AV6-(17*E68)=G68,L68,IF(AV6-(18*E68)=G68,L68,IF(AV6-(19*E68)=G68,L68,IF(AV6-(20*E68)=G68,L68,IF(AV6-(21*E68)=G68,L68,IF(AV6-(22*E68)=G68,L68,IF(AV6-(23*E68)=G68,L68,IF(AV6-(24*E68)=G68,L68,IF(AV6-(25*E68)=G68,L68,""))))))))))))))))))))))))))</f>
        <v/>
      </c>
      <c r="AW68" s="56" t="str">
        <f>IF(G68=AW6,L68,IF(AW6-E68=G68,L68,IF(AW6-(2*E68)=G68,L68,IF(AW6-(3*E68)=G68,L68,IF(AW6-(4*E68)=G68,L68,IF(AW6-(5*E68)=G68,L68,IF(AW6-(6*E68)=G68,L68,IF(AW6-(7*E68)=G68,L68,IF(AW6-(8*E68)=G68,L68,IF(AW6-(9*E68)=G68,L68,IF(AW6-(10*E68)=G68,L68,IF(AW6-(11*E68)=G68,L68,IF(AW6-(12*E68)=G68,L68,IF(AW6-(13*E68)=G68,L68,IF(AW6-(14*E68)=G68,L68,IF(AW6-(15*E68)=G68,L68,IF(AW6-(16*E68)=G68,L68,IF(AW6-(17*E68)=G68,L68,IF(AW6-(18*E68)=G68,L68,IF(AW6-(19*E68)=G68,L68,IF(AW6-(20*E68)=G68,L68,IF(AW6-(21*E68)=G68,L68,IF(AW6-(22*E68)=G68,L68,IF(AW6-(23*E68)=G68,L68,IF(AW6-(24*E68)=G68,L68,IF(AW6-(25*E68)=G68,L68,""))))))))))))))))))))))))))</f>
        <v/>
      </c>
      <c r="AX68" s="56" t="str">
        <f>IF(G68=AX6,L68,IF(AX6-E68=G68,L68,IF(AX6-(2*E68)=G68,L68,IF(AX6-(3*E68)=G68,L68,IF(AX6-(4*E68)=G68,L68,IF(AX6-(5*E68)=G68,L68,IF(AX6-(6*E68)=G68,L68,IF(AX6-(7*E68)=G68,L68,IF(AX6-(8*E68)=G68,L68,IF(AX6-(9*E68)=G68,L68,IF(AX6-(10*E68)=G68,L68,IF(AX6-(11*E68)=G68,L68,IF(AX6-(12*E68)=G68,L68,IF(AX6-(13*E68)=G68,L68,IF(AX6-(14*E68)=G68,L68,IF(AX6-(15*E68)=G68,L68,IF(AX6-(16*E68)=G68,L68,IF(AX6-(17*E68)=G68,L68,IF(AX6-(18*E68)=G68,L68,IF(AX6-(19*E68)=G68,L68,IF(AX6-(20*E68)=G68,L68,IF(AX6-(21*E68)=G68,L68,IF(AX6-(22*E68)=G68,L68,IF(AX6-(23*E68)=G68,L68,IF(AX6-(24*E68)=G68,L68,IF(AX6-(25*E68)=G68,L68,""))))))))))))))))))))))))))</f>
        <v/>
      </c>
      <c r="AY68" s="56" t="str">
        <f>IF(G68=AY6,L68,IF(AY6-E68=G68,L68,IF(AY6-(2*E68)=G68,L68,IF(AY6-(3*E68)=G68,L68,IF(AY6-(4*E68)=G68,L68,IF(AY6-(5*E68)=G68,L68,IF(AY6-(6*E68)=G68,L68,IF(AY6-(7*E68)=G68,L68,IF(AY6-(8*E68)=G68,L68,IF(AY6-(9*E68)=G68,L68,IF(AY6-(10*E68)=G68,L68,IF(AY6-(11*E68)=G68,L68,IF(AY6-(12*E68)=G68,L68,IF(AY6-(13*E68)=G68,L68,IF(AY6-(14*E68)=G68,L68,IF(AY6-(15*E68)=G68,L68,IF(AY6-(16*E68)=G68,L68,IF(AY6-(17*E68)=G68,L68,IF(AY6-(18*E68)=G68,L68,IF(AY6-(19*E68)=G68,L68,IF(AY6-(20*E68)=G68,L68,IF(AY6-(21*E68)=G68,L68,IF(AY6-(22*E68)=G68,L68,IF(AY6-(23*E68)=G68,L68,IF(AY6-(24*E68)=G68,L68,IF(AY6-(25*E68)=G68,L68,""))))))))))))))))))))))))))</f>
        <v/>
      </c>
      <c r="AZ68" s="56" t="str">
        <f>IF(G68=AZ6,L68,IF(AZ6-E68=G68,L68,IF(AZ6-(2*E68)=G68,L68,IF(AZ6-(3*E68)=G68,L68,IF(AZ6-(4*E68)=G68,L68,IF(AZ6-(5*E68)=G68,L68,IF(AZ6-(6*E68)=G68,L68,IF(AZ6-(7*E68)=G68,L68,IF(AZ6-(8*E68)=G68,L68,IF(AZ6-(9*E68)=G68,L68,IF(AZ6-(10*E68)=G68,L68,IF(AZ6-(11*E68)=G68,L68,IF(AZ6-(12*E68)=G68,L68,IF(AZ6-(13*E68)=G68,L68,IF(AZ6-(14*E68)=G68,L68,IF(AZ6-(15*E68)=G68,L68,IF(AZ6-(16*E68)=G68,L68,IF(AZ6-(17*E68)=G68,L68,IF(AZ6-(18*E68)=G68,L68,IF(AZ6-(19*E68)=G68,L68,IF(AZ6-(20*E68)=G68,L68,IF(AZ6-(21*E68)=G68,L68,IF(AZ6-(22*E68)=G68,L68,IF(AZ6-(23*E68)=G68,L68,IF(AZ6-(24*E68)=G68,L68,IF(AZ6-(25*E68)=G68,L68,""))))))))))))))))))))))))))</f>
        <v/>
      </c>
      <c r="BA68" s="56" t="str">
        <f>IF(G68=BA6,L68,IF(BA6-E68=G68,L68,IF(BA6-(2*E68)=G68,L68,IF(BA6-(3*E68)=G68,L68,IF(BA6-(4*E68)=G68,L68,IF(BA6-(5*E68)=G68,L68,IF(BA6-(6*E68)=G68,L68,IF(BA6-(7*E68)=G68,L68,IF(BA6-(8*E68)=G68,L68,IF(BA6-(9*E68)=G68,L68,IF(BA6-(10*E68)=G68,L68,IF(BA6-(11*E68)=G68,L68,IF(BA6-(12*E68)=G68,L68,IF(BA6-(13*E68)=G68,L68,IF(BA6-(14*E68)=G68,L68,IF(BA6-(15*E68)=G68,L68,IF(BA6-(16*E68)=G68,L68,IF(BA6-(17*E68)=G68,L68,IF(BA6-(18*E68)=G68,L68,IF(BA6-(19*E68)=G68,L68,IF(BA6-(20*E68)=G68,L68,IF(BA6-(21*E68)=G68,L68,IF(BA6-(22*E68)=G68,L68,IF(BA6-(23*E68)=G68,L68,IF(BA6-(24*E68)=G68,L68,IF(BA6-(25*E68)=G68,L68,""))))))))))))))))))))))))))</f>
        <v/>
      </c>
      <c r="BB68" s="56" t="str">
        <f>IF(G68=BB6,L68,IF(BB6-E68=G68,L68,IF(BB6-(2*E68)=G68,L68,IF(BB6-(3*E68)=G68,L68,IF(BB6-(4*E68)=G68,L68,IF(BB6-(5*E68)=G68,L68,IF(BB6-(6*E68)=G68,L68,IF(BB6-(7*E68)=G68,L68,IF(BB6-(8*E68)=G68,L68,IF(BB6-(9*E68)=G68,L68,IF(BB6-(10*E68)=G68,L68,IF(BB6-(11*E68)=G68,L68,IF(BB6-(12*E68)=G68,L68,IF(BB6-(13*E68)=G68,L68,IF(BB6-(14*E68)=G68,L68,IF(BB6-(15*E68)=G68,L68,IF(BB6-(16*E68)=G68,L68,IF(BB6-(17*E68)=G68,L68,IF(BB6-(18*E68)=G68,L68,IF(BB6-(19*E68)=G68,L68,IF(BB6-(20*E68)=G68,L68,IF(BB6-(21*E68)=G68,L68,IF(BB6-(22*E68)=G68,L68,IF(BB6-(23*E68)=G68,L68,IF(BB6-(24*E68)=G68,L68,IF(BB6-(25*E68)=G68,L68,""))))))))))))))))))))))))))</f>
        <v/>
      </c>
      <c r="BC68" s="56">
        <f>IF(G68=BC6,L68,IF(BC6-E68=G68,L68,IF(BC6-(2*E68)=G68,L68,IF(BC6-(3*E68)=G68,L68,IF(BC6-(4*E68)=G68,L68,IF(BC6-(5*E68)=G68,L68,IF(BC6-(6*E68)=G68,L68,IF(BC6-(7*E68)=G68,L68,IF(BC6-(8*E68)=G68,L68,IF(BC6-(9*E68)=G68,L68,IF(BC6-(10*E68)=G68,L68,IF(BC6-(11*E68)=G68,L68,IF(BC6-(12*E68)=G68,L68,IF(BC6-(13*E68)=G68,L68,IF(BC6-(14*E68)=G68,L68,IF(BC6-(15*E68)=G68,L68,IF(BC6-(16*E68)=G68,L68,IF(BC6-(17*E68)=G68,L68,IF(BC6-(18*E68)=G68,L68,IF(BC6-(19*E68)=G68,L68,IF(BC6-(20*E68)=G68,L68,IF(BC6-(21*E68)=G68,L68,IF(BC6-(22*E68)=G68,L68,IF(BC6-(23*E68)=G68,L68,IF(BC6-(24*E68)=G68,L68,IF(BC6-(25*E68)=G68,L68,""))))))))))))))))))))))))))</f>
        <v>85.68</v>
      </c>
      <c r="BD68" s="56" t="str">
        <f>IF(G68=BD6,L68,IF(BD6-E68=G68,L68,IF(BD6-(2*E68)=G68,L68,IF(BD6-(3*E68)=G68,L68,IF(BD6-(4*E68)=G68,L68,IF(BD6-(5*E68)=G68,L68,IF(BD6-(6*E68)=G68,L68,IF(BD6-(7*E68)=G68,L68,IF(BD6-(8*E68)=G68,L68,IF(BD6-(9*E68)=G68,L68,IF(BD6-(10*E68)=G68,L68,IF(BD6-(11*E68)=G68,L68,IF(BD6-(12*E68)=G68,L68,IF(BD6-(13*E68)=G68,L68,IF(BD6-(14*E68)=G68,L68,IF(BD6-(15*E68)=G68,L68,IF(BD6-(16*E68)=G68,L68,IF(BD6-(17*E68)=G68,L68,IF(BD6-(18*E68)=G68,L68,IF(BD6-(19*E68)=G68,L68,IF(BD6-(20*E68)=G68,L68,IF(BD6-(21*E68)=G68,L68,IF(BD6-(22*E68)=G68,L68,IF(BD6-(23*E68)=G68,L68,IF(BD6-(24*E68)=G68,L68,IF(BD6-(25*E68)=G68,L68,""))))))))))))))))))))))))))</f>
        <v/>
      </c>
      <c r="BE68" s="56" t="str">
        <f>IF(G68=BE6,L68,IF(BE6-E68=G68,L68,IF(BE6-(2*E68)=G68,L68,IF(BE6-(3*E68)=G68,L68,IF(BE6-(4*E68)=G68,L68,IF(BE6-(5*E68)=G68,L68,IF(BE6-(6*E68)=G68,L68,IF(BE6-(7*E68)=G68,L68,IF(BE6-(8*E68)=G68,L68,IF(BE6-(9*E68)=G68,L68,IF(BE6-(10*E68)=G68,L68,IF(BE6-(11*E68)=G68,L68,IF(BE6-(12*E68)=G68,L68,IF(BE6-(13*E68)=G68,L68,IF(BE6-(14*E68)=G68,L68,IF(BE6-(15*E68)=G68,L68,IF(BE6-(16*E68)=G68,L68,IF(BE6-(17*E68)=G68,L68,IF(BE6-(18*E68)=G68,L68,IF(BE6-(19*E68)=G68,L68,IF(BE6-(20*E68)=G68,L68,IF(BE6-(21*E68)=G68,L68,IF(BE6-(22*E68)=G68,L68,IF(BE6-(23*E68)=G68,L68,IF(BE6-(24*E68)=G68,L68,IF(BE6-(25*E68)=G68,L68,""))))))))))))))))))))))))))</f>
        <v/>
      </c>
      <c r="BF68" s="56" t="str">
        <f>IF(G68=BF6,L68,IF(BF6-E68=G68,L68,IF(BF6-(2*E68)=G68,L68,IF(BF6-(3*E68)=G68,L68,IF(BF6-(4*E68)=G68,L68,IF(BF6-(5*E68)=G68,L68,IF(BF6-(6*E68)=G68,L68,IF(BF6-(7*E68)=G68,L68,IF(BF6-(8*E68)=G68,L68,IF(BF6-(9*E68)=G68,L68,IF(BF6-(10*E68)=G68,L68,IF(BF6-(11*E68)=G68,L68,IF(BF6-(12*E68)=G68,L68,IF(BF6-(13*E68)=G68,L68,IF(BF6-(14*E68)=G68,L68,IF(BF6-(15*E68)=G68,L68,IF(BF6-(16*E68)=G68,L68,IF(BF6-(17*E68)=G68,L68,IF(BF6-(18*E68)=G68,L68,IF(BF6-(19*E68)=G68,L68,IF(BF6-(20*E68)=G68,L68,IF(BF6-(21*E68)=G68,L68,IF(BF6-(22*E68)=G68,L68,IF(BF6-(23*E68)=G68,L68,IF(BF6-(24*E68)=G68,L68,IF(BF6-(25*E68)=G68,L68,""))))))))))))))))))))))))))</f>
        <v/>
      </c>
      <c r="BG68" s="56" t="str">
        <f>IF(G68=BG6,L68,IF(BG6-E68=G68,L68,IF(BG6-(2*E68)=G68,L68,IF(BG6-(3*E68)=G68,L68,IF(BG6-(4*E68)=G68,L68,IF(BG6-(5*E68)=G68,L68,IF(BG6-(6*E68)=G68,L68,IF(BG6-(7*E68)=G68,L68,IF(BG6-(8*E68)=G68,L68,IF(BG6-(9*E68)=G68,L68,IF(BG6-(10*E68)=G68,L68,IF(BG6-(11*E68)=G68,L68,IF(BG6-(12*E68)=G68,L68,IF(BG6-(13*E68)=G68,L68,IF(BG6-(14*E68)=G68,L68,IF(BG6-(15*E68)=G68,L68,IF(BG6-(16*E68)=G68,L68,IF(BG6-(17*E68)=G68,L68,IF(BG6-(18*E68)=G68,L68,IF(BG6-(19*E68)=G68,L68,IF(BG6-(20*E68)=G68,L68,IF(BG6-(21*E68)=G68,L68,IF(BG6-(22*E68)=G68,L68,IF(BG6-(23*E68)=G68,L68,IF(BG6-(24*E68)=G68,L68,IF(BG6-(25*E68)=G68,L68,""))))))))))))))))))))))))))</f>
        <v/>
      </c>
      <c r="BH68" s="56" t="str">
        <f>IF(G68=BH6,L68,IF(BH6-E68=G68,L68,IF(BH6-(2*E68)=G68,L68,IF(BH6-(3*E68)=G68,L68,IF(BH6-(4*E68)=G68,L68,IF(BH6-(5*E68)=G68,L68,IF(BH6-(6*E68)=G68,L68,IF(BH6-(7*E68)=G68,L68,IF(BH6-(8*E68)=G68,L68,IF(BH6-(9*E68)=G68,L68,IF(BH6-(10*E68)=G68,L68,IF(BH6-(11*E68)=G68,L68,IF(BH6-(12*E68)=G68,L68,IF(BH6-(13*E68)=G68,L68,IF(BH6-(14*E68)=G68,L68,IF(BH6-(15*E68)=G68,L68,IF(BH6-(16*E68)=G68,L68,IF(BH6-(17*E68)=G68,L68,IF(BH6-(18*E68)=G68,L68,IF(BH6-(19*E68)=G68,L68,IF(BH6-(20*E68)=G68,L68,IF(BH6-(21*E68)=G68,L68,IF(BH6-(22*E68)=G68,L68,IF(BH6-(23*E68)=G68,L68,IF(BH6-(24*E68)=G68,L68,IF(BH6-(25*E68)=G68,L68,""))))))))))))))))))))))))))</f>
        <v/>
      </c>
      <c r="BI68" s="56" t="str">
        <f>IF(G68=BI6,L68,IF(BI6-E68=G68,L68,IF(BI6-(2*E68)=G68,L68,IF(BI6-(3*E68)=G68,L68,IF(BI6-(4*E68)=G68,L68,IF(BI6-(5*E68)=G68,L68,IF(BI6-(6*E68)=G68,L68,IF(BI6-(7*E68)=G68,L68,IF(BI6-(8*E68)=G68,L68,IF(BI6-(9*E68)=G68,L68,IF(BI6-(10*E68)=G68,L68,IF(BI6-(11*E68)=G68,L68,IF(BI6-(12*E68)=G68,L68,IF(BI6-(13*E68)=G68,L68,IF(BI6-(14*E68)=G68,L68,IF(BI6-(15*E68)=G68,L68,IF(BI6-(16*E68)=G68,L68,IF(BI6-(17*E68)=G68,L68,IF(BI6-(18*E68)=G68,L68,IF(BI6-(19*E68)=G68,L68,IF(BI6-(20*E68)=G68,L68,IF(BI6-(21*E68)=G68,L68,IF(BI6-(22*E68)=G68,L68,IF(BI6-(23*E68)=G68,L68,IF(BI6-(24*E68)=G68,L68,IF(BI6-(25*E68)=G68,L68,""))))))))))))))))))))))))))</f>
        <v/>
      </c>
      <c r="BJ68" s="56" t="str">
        <f>IF(G68=BJ6,L68,IF(BJ6-E68=G68,L68,IF(BJ6-(2*E68)=G68,L68,IF(BJ6-(3*E68)=G68,L68,IF(BJ6-(4*E68)=G68,L68,IF(BJ6-(5*E68)=G68,L68,IF(BJ6-(6*E68)=G68,L68,IF(BJ6-(7*E68)=G68,L68,IF(BJ6-(8*E68)=G68,L68,IF(BJ6-(9*E68)=G68,L68,IF(BJ6-(10*E68)=G68,L68,IF(BJ6-(11*E68)=G68,L68,IF(BJ6-(12*E68)=G68,L68,IF(BJ6-(13*E68)=G68,L68,IF(BJ6-(14*E68)=G68,L68,IF(BJ6-(15*E68)=G68,L68,IF(BJ6-(16*E68)=G68,L68,IF(BJ6-(17*E68)=G68,L68,IF(BJ6-(18*E68)=G68,L68,IF(BJ6-(19*E68)=G68,L68,IF(BJ6-(20*E68)=G68,L68,IF(BJ6-(21*E68)=G68,L68,IF(BJ6-(22*E68)=G68,L68,IF(BJ6-(23*E68)=G68,L68,IF(BJ6-(24*E68)=G68,L68,IF(BJ6-(25*E68)=G68,L68,""))))))))))))))))))))))))))</f>
        <v/>
      </c>
      <c r="BK68" s="56" t="str">
        <f>IF(G68=BK6,L68,IF(BK6-E68=G68,L68,IF(BK6-(2*E68)=G68,L68,IF(BK6-(3*E68)=G68,L68,IF(BK6-(4*E68)=G68,L68,IF(BK6-(5*E68)=G68,L68,IF(BK6-(6*E68)=G68,L68,IF(BK6-(7*E68)=G68,L68,IF(BK6-(8*E68)=G68,L68,IF(BK6-(9*E68)=G68,L68,IF(BK6-(10*E68)=G68,L68,IF(BK6-(11*E68)=G68,L68,IF(BK6-(12*E68)=G68,L68,IF(BK6-(13*E68)=G68,L68,IF(BK6-(14*E68)=G68,L68,IF(BK6-(15*E68)=G68,L68,IF(BK6-(16*E68)=G68,L68,IF(BK6-(17*E68)=G68,L68,IF(BK6-(18*E68)=G68,L68,IF(BK6-(19*E68)=G68,L68,IF(BK6-(20*E68)=G68,L68,IF(BK6-(21*E68)=G68,L68,IF(BK6-(22*E68)=G68,L68,IF(BK6-(23*E68)=G68,L68,IF(BK6-(24*E68)=G68,L68,IF(BK6-(25*E68)=G68,L68,""))))))))))))))))))))))))))</f>
        <v/>
      </c>
      <c r="BL68" s="56" t="str">
        <f>IF(G68=BL6,L68,IF(BL6-E68=G68,L68,IF(BL6-(2*E68)=G68,L68,IF(BL6-(3*E68)=G68,L68,IF(BL6-(4*E68)=G68,L68,IF(BL6-(5*E68)=G68,L68,IF(BL6-(6*E68)=G68,L68,IF(BL6-(7*E68)=G68,L68,IF(BL6-(8*E68)=G68,L68,IF(BL6-(9*E68)=G68,L68,IF(BL6-(10*E68)=G68,L68,IF(BL6-(11*E68)=G68,L68,IF(BL6-(12*E68)=G68,L68,IF(BL6-(13*E68)=G68,L68,IF(BL6-(14*E68)=G68,L68,IF(BL6-(15*E68)=G68,L68,IF(BL6-(16*E68)=G68,L68,IF(BL6-(17*E68)=G68,L68,IF(BL6-(18*E68)=G68,L68,IF(BL6-(19*E68)=G68,L68,IF(BL6-(20*E68)=G68,L68,IF(BL6-(21*E68)=G68,L68,IF(BL6-(22*E68)=G68,L68,IF(BL6-(23*E68)=G68,L68,IF(BL6-(24*E68)=G68,L68,IF(BL6-(25*E68)=G68,L68,""))))))))))))))))))))))))))</f>
        <v/>
      </c>
      <c r="BM68" s="57" t="str">
        <f>IF(G68=BM6,L68,IF(BM6-E68=G68,L68,IF(BM6-(2*E68)=G68,L68,IF(BM6-(3*E68)=G68,L68,IF(BM6-(4*E68)=G68,L68,IF(BM6-(5*E68)=G68,L68,IF(BM6-(6*E68)=G68,L68,IF(BM6-(7*E68)=G68,L68,IF(BM6-(8*E68)=G68,L68,IF(BM6-(9*E68)=G68,L68,IF(BM6-(10*E68)=G68,L68,IF(BM6-(11*E68)=G68,L68,IF(BM6-(12*E68)=G68,L68,IF(BM6-(13*E68)=G68,L68,IF(BM6-(14*E68)=G68,L68,IF(BM6-(15*E68)=G68,L68,IF(BM6-(16*E68)=G68,L68,IF(BM6-(17*E68)=G68,L68,IF(BM6-(18*E68)=G68,L68,IF(BM6-(19*E68)=G68,L68,IF(BM6-(20*E68)=G68,L68,IF(BM6-(21*E68)=G68,L68,IF(BM6-(22*E68)=G68,L68,IF(BM6-(23*E68)=G68,L68,IF(BM6-(24*E68)=G68,L68,IF(BM6-(25*E68)=G68,L68,""))))))))))))))))))))))))))</f>
        <v/>
      </c>
    </row>
    <row r="69" spans="1:65" x14ac:dyDescent="0.3">
      <c r="A69" s="1"/>
      <c r="B69" s="7" t="s">
        <v>29</v>
      </c>
      <c r="C69" s="50" t="s">
        <v>95</v>
      </c>
      <c r="D69" s="6" t="s">
        <v>95</v>
      </c>
      <c r="E69" s="6">
        <v>30</v>
      </c>
      <c r="F69" s="96">
        <v>2018</v>
      </c>
      <c r="G69" s="46">
        <f t="shared" si="12"/>
        <v>2048</v>
      </c>
      <c r="H69" s="28" t="s">
        <v>19</v>
      </c>
      <c r="I69" s="28">
        <v>197</v>
      </c>
      <c r="J69" s="28">
        <v>56832</v>
      </c>
      <c r="K69" s="28">
        <v>750</v>
      </c>
      <c r="L69" s="91">
        <f t="shared" si="13"/>
        <v>147.75</v>
      </c>
      <c r="M69" s="30"/>
      <c r="O69" s="55" t="str">
        <f>IF(G69=O6,L69,IF(O6-E69=G69,L69,IF(O6-(2*E69)=G69,L69,IF(O6-(3*E69)=G69,L69,IF(O6-(4*E69)=G69,L69,IF(O6-(5*E69)=G69,L69,IF(O6-(6*E69)=G69,L69,IF(O6-(7*E69)=G69,L69,IF(O6-(8*E69)=G69,L69,IF(O6-(9*E69)=G69,L69,IF(O6-(10*E69)=G69,L69,IF(O6-(11*E69)=G69,L69,IF(O6-(12*E69)=G69,L69,IF(O6-(13*E69)=G69,L69,IF(O6-(14*E69)=G69,L69,IF(O6-(15*E69)=G69,L69,IF(O6-(16*E69)=G69,L69,IF(O6-(17*E69)=G69,L69,IF(O6-(18*E69)=G69,L69,IF(O6-(19*E69)=G69,L69,IF(O6-(20*E69)=G69,L69,IF(O6-(21*E69)=G69,L69,IF(O6-(22*E69)=G69,L69,IF(O6-(23*E69)=G69,L69,IF(O6-(24*E69)=G69,L69,IF(O6-(25*E69)=G69,L69,""))))))))))))))))))))))))))</f>
        <v/>
      </c>
      <c r="P69" s="56" t="str">
        <f>IF(G69=P6,L69,IF(P6-E69=G69,L69,IF(P6-(2*E69)=G69,L69,IF(P6-(3*E69)=G69,L69,IF(P6-(4*E69)=G69,L69,IF(P6-(5*E69)=G69,L69,IF(P6-(6*E69)=G69,L69,IF(P6-(7*E69)=G69,L69,IF(P6-(8*E69)=G69,L69,IF(P6-(9*E69)=G69,L69,IF(P6-(10*E69)=G69,L69,IF(P6-(11*E69)=G69,L69,IF(P6-(12*E69)=G69,L69,IF(P6-(13*E69)=G69,L69,IF(P6-(14*E69)=G69,L69,IF(P6-(15*E69)=G69,L69,IF(P6-(16*E69)=G69,L69,IF(P6-(17*E69)=G69,L69,IF(P6-(18*E69)=G69,L69,IF(P6-(19*E69)=G69,L69,IF(P6-(20*E69)=G69,L69,IF(P6-(21*E69)=G69,L69,IF(P6-(22*E69)=G69,L69,IF(P6-(23*E69)=G69,L69,IF(P6-(24*E69)=G69,L69,IF(P6-(25*E69)=G69,L69,""))))))))))))))))))))))))))</f>
        <v/>
      </c>
      <c r="Q69" s="56" t="str">
        <f>IF(G69=Q6,L69,IF(Q6-E69=G69,L69,IF(Q6-(2*E69)=G69,L69,IF(Q6-(3*E69)=G69,L69,IF(Q6-(4*E69)=G69,L69,IF(Q6-(5*E69)=G69,L69,IF(Q6-(6*E69)=G69,L69,IF(Q6-(7*E69)=G69,L69,IF(Q6-(8*E69)=G69,L69,IF(Q6-(9*E69)=G69,L69,IF(Q6-(10*E69)=G69,L69,IF(Q6-(11*E69)=G69,L69,IF(Q6-(12*E69)=G69,L69,IF(Q6-(13*E69)=G69,L69,IF(Q6-(14*E69)=G69,L69,IF(Q6-(15*E69)=G69,L69,IF(Q6-(16*E69)=G69,L69,IF(Q6-(17*E69)=G69,L69,IF(Q6-(18*E69)=G69,L69,IF(Q6-(19*E69)=G69,L69,IF(Q6-(20*E69)=G69,L69,IF(Q6-(21*E69)=G69,L69,IF(Q6-(22*E69)=G69,L69,IF(Q6-(23*E69)=G69,L69,IF(Q6-(24*E69)=G69,L69,IF(Q6-(25*E69)=G69,L69,""))))))))))))))))))))))))))</f>
        <v/>
      </c>
      <c r="R69" s="56" t="str">
        <f>IF(G69=R6,L69,IF(R6-E69=G69,L69,IF(R6-(2*E69)=G69,L69,IF(R6-(3*E69)=G69,L69,IF(R6-(4*E69)=G69,L69,IF(R6-(5*E69)=G69,L69,IF(R6-(6*E69)=G69,L69,IF(R6-(7*E69)=G69,L69,IF(R6-(8*E69)=G69,L69,IF(R6-(9*E69)=G69,L69,IF(R6-(10*E69)=G69,L69,IF(R6-(11*E69)=G69,L69,IF(R6-(12*E69)=G69,L69,IF(R6-(13*E69)=G69,L69,IF(R6-(14*E69)=G69,L69,IF(R6-(15*E69)=G69,L69,IF(R6-(16*E69)=G69,L69,IF(R6-(17*E69)=G69,L69,IF(R6-(18*E69)=G69,L69,IF(R6-(19*E69)=G69,L69,IF(R6-(20*E69)=G69,L69,IF(R6-(21*E69)=G69,L69,IF(R6-(22*E69)=G69,L69,IF(R6-(23*E69)=G69,L69,IF(R6-(24*E69)=G69,L69,IF(R6-(25*E69)=G69,L69,""))))))))))))))))))))))))))</f>
        <v/>
      </c>
      <c r="S69" s="56" t="str">
        <f>IF(G69=S6,L69,IF(S6-E69=G69,L69,IF(S6-(2*E69)=G69,L69,IF(S6-(3*E69)=G69,L69,IF(S6-(4*E69)=G69,L69,IF(S6-(5*E69)=G69,L69,IF(S6-(6*E69)=G69,L69,IF(S6-(7*E69)=G69,L69,IF(S6-(8*E69)=G69,L69,IF(S6-(9*E69)=G69,L69,IF(S6-(10*E69)=G69,L69,IF(S6-(11*E69)=G69,L69,IF(S6-(12*E69)=G69,L69,IF(S6-(13*E69)=G69,L69,IF(S6-(14*E69)=G69,L69,IF(S6-(15*E69)=G69,L69,IF(S6-(16*E69)=G69,L69,IF(S6-(17*E69)=G69,L69,IF(S6-(18*E69)=G69,L69,IF(S6-(19*E69)=G69,L69,IF(S6-(20*E69)=G69,L69,IF(S6-(21*E69)=G69,L69,IF(S6-(22*E69)=G69,L69,IF(S6-(23*E69)=G69,L69,IF(S6-(24*E69)=G69,L69,IF(S6-(25*E69)=G69,L69,""))))))))))))))))))))))))))</f>
        <v/>
      </c>
      <c r="T69" s="56" t="str">
        <f>IF(G69=T6,L69,IF(T6-E69=G69,L69,IF(T6-(2*E69)=G69,L69,IF(T6-(3*E69)=G69,L69,IF(T6-(4*E69)=G69,L69,IF(T6-(5*E69)=G69,L69,IF(T6-(6*E69)=G69,L69,IF(T6-(7*E69)=G69,L69,IF(T6-(8*E69)=G69,L69,IF(T6-(9*E69)=G69,L69,IF(T6-(10*E69)=G69,L69,IF(T6-(11*E69)=G69,L69,IF(T6-(12*E69)=G69,L69,IF(T6-(13*E69)=G69,L69,IF(T6-(14*E69)=G69,L69,IF(T6-(15*E69)=G69,L69,IF(T6-(16*E69)=G69,L69,IF(T6-(17*E69)=G69,L69,IF(T6-(18*E69)=G69,L69,IF(T6-(19*E69)=G69,L69,IF(T6-(20*E69)=G69,L69,IF(T6-(21*E69)=G69,L69,IF(T6-(22*E69)=G69,L69,IF(T6-(23*E69)=G69,L69,IF(T6-(24*E69)=G69,L69,IF(T6-(25*E69)=G69,L69,""))))))))))))))))))))))))))</f>
        <v/>
      </c>
      <c r="U69" s="56" t="str">
        <f>IF(G69=U6,L69,IF(U6-E69=G69,L69,IF(U6-(2*E69)=G69,L69,IF(U6-(3*E69)=G69,L69,IF(U6-(4*E69)=G69,L69,IF(U6-(5*E69)=G69,L69,IF(U6-(6*E69)=G69,L69,IF(U6-(7*E69)=G69,L69,IF(U6-(8*E69)=G69,L69,IF(U6-(9*E69)=G69,L69,IF(U6-(10*E69)=G69,L69,IF(U6-(11*E69)=G69,L69,IF(U6-(12*E69)=G69,L69,IF(U6-(13*E69)=G69,L69,IF(U6-(14*E69)=G69,L69,IF(U6-(15*E69)=G69,L69,IF(U6-(16*E69)=G69,L69,IF(U6-(17*E69)=G69,L69,IF(U6-(18*E69)=G69,L69,IF(U6-(19*E69)=G69,L69,IF(U6-(20*E69)=G69,L69,IF(U6-(21*E69)=G69,L69,IF(U6-(22*E69)=G69,L69,IF(U6-(23*E69)=G69,L69,IF(U6-(24*E69)=G69,L69,IF(U6-(25*E69)=G69,L69,""))))))))))))))))))))))))))</f>
        <v/>
      </c>
      <c r="V69" s="56" t="str">
        <f>IF(G69=V6,L69,IF(V6-E69=G69,L69,IF(V6-(2*E69)=G69,L69,IF(V6-(3*E69)=G69,L69,IF(V6-(4*E69)=G69,L69,IF(V6-(5*E69)=G69,L69,IF(V6-(6*E69)=G69,L69,IF(V6-(7*E69)=G69,L69,IF(V6-(8*E69)=G69,L69,IF(V6-(9*E69)=G69,L69,IF(V6-(10*E69)=G69,L69,IF(V6-(11*E69)=G69,L69,IF(V6-(12*E69)=G69,L69,IF(V6-(13*E69)=G69,L69,IF(V6-(14*E69)=G69,L69,IF(V6-(1*E69)=G69,L69,IF(V6-(16*E69)=G69,L69,IF(V6-(17*E69)=G69,L69,IF(V6-(18*E69)=G69,L69,IF(V6-(19*E69)=G69,L69,IF(V6-(20*E69)=G69,L69,IF(V6-(21*E69)=G69,L69,IF(V6-(22*E69)=G69,L69,IF(V6-(23*E69)=G69,L69,IF(V6-(24*E69)=G69,L69,IF(V6-(25*E69)=G69,L69,""))))))))))))))))))))))))))</f>
        <v/>
      </c>
      <c r="W69" s="56" t="str">
        <f>IF(G69=W6,L69,IF(W6-E69=G69,L69,IF(W6-(2*E69)=G69,L69,IF(W6-(3*E69)=G69,L69,IF(W6-(4*E69)=G69,L69,IF(W6-(5*E69)=G69,L69,IF(W6-(6*E69)=G69,L69,IF(W6-(7*E69)=G69,L69,IF(W6-(8*E69)=G69,L69,IF(W6-(9*E69)=G69,L69,IF(W6-(10*E69)=G69,L69,IF(W6-(11*E69)=G69,L69,IF(W6-(12*E69)=G69,L69,IF(W6-(13*E69)=G69,L69,IF(W6-(14*E69)=G69,L69,IF(W6-(15*E69)=G69,L69,IF(W6-(16*E69)=G69,L69,IF(W6-(17*E69)=G69,L69,IF(W6-(18*E69)=G69,L69,IF(W6-(19*E69)=G69,L69,IF(W6-(20*E69)=G69,L69,IF(W6-(21*E69)=G69,L69,IF(W6-(22*E69)=G69,L69,IF(W6-(23*E69)=G69,L69,IF(W6-(24*E69)=G69,L69,IF(W6-(25*E69)=G69,L69,""))))))))))))))))))))))))))</f>
        <v/>
      </c>
      <c r="X69" s="56" t="str">
        <f>IF(G69=X6,L69,IF(X6-E69=G69,L69,IF(X6-(2*E69)=G69,L69,IF(X6-(3*E69)=G69,L69,IF(X6-(4*E69)=G69,L69,IF(X6-(5*E69)=G69,L69,IF(X6-(6*E69)=G69,L69,IF(X6-(7*E69)=G69,L69,IF(X6-(8*E69)=G69,L69,IF(X6-(9*E69)=G69,L69,IF(X6-(10*E69)=G69,L69,IF(X6-(11*E69)=G69,L69,IF(X6-(12*E69)=G69,L69,IF(X6-(13*E69)=G69,L69,IF(X6-(14*E69)=G69,L69,IF(X6-(15*E69)=G69,L69,IF(X6-(16*E69)=G69,L69,IF(X6-(17*E69)=G69,L69,IF(X6-(18*E69)=G69,L69,IF(X6-(19*E69)=G69,L69,IF(X6-(20*E69)=G69,L69,IF(X6-(21*E69)=G69,L69,IF(X6-(22*E69)=G69,L69,IF(X6-(23*E69)=G69,L69,IF(X6-(24*E69)=G69,L69,IF(X6-(25*E69)=G69,L69,""))))))))))))))))))))))))))</f>
        <v/>
      </c>
      <c r="Y69" s="56" t="str">
        <f>IF(G69=Y6,L69,IF(Y6-E69=G69,L69,IF(Y6-(2*E69)=G69,L69,IF(Y6-(3*E69)=G69,L69,IF(Y6-(4*E69)=G69,L69,IF(Y6-(5*E69)=G69,L69,IF(Y6-(6*E69)=G69,L69,IF(Y6-(7*E69)=G69,L69,IF(Y6-(8*E69)=G69,L69,IF(Y6-(9*E69)=G69,L69,IF(Y6-(10*E69)=G69,L69,IF(Y6-(11*E69)=G69,L69,IF(Y6-(12*E69)=G69,L69,IF(Y6-(13*E69)=G69,L69,IF(Y6-(14*E69)=G69,L69,IF(Y6-(15*E69)=G69,L69,IF(Y6-(16*E69)=G69,L69,IF(Y6-(17*E69)=G69,L69,IF(Y6-(18*E69)=G69,L69,IF(Y6-(19*E69)=G69,L69,IF(Y6-(20*E69)=G69,L69,IF(Y6-(21*E69)=G69,L69,IF(Y6-(22*E69)=G69,L69,IF(Y6-(23*E69)=G69,L69,IF(Y6-(24*E69)=G69,L69,IF(Y6-(25*E69)=G69,L69,""))))))))))))))))))))))))))</f>
        <v/>
      </c>
      <c r="Z69" s="56" t="str">
        <f>IF(G69=Z6,L69,IF(Z6-E69=G69,L69,IF(Z6-(2*E69)=G69,L69,IF(Z6-(3*E69)=G69,L69,IF(Z6-(4*E69)=G69,L69,IF(Z6-(5*E69)=G69,L69,IF(Z6-(6*E69)=G69,L69,IF(Z6-(7*E69)=G69,L69,IF(Z6-(8*E69)=G69,L69,IF(Z6-(9*E69)=G69,L69,IF(Z6-(10*E69)=G69,L69,IF(Z6-(11*E69)=G69,L69,IF(Z6-(12*E69)=G69,L69,IF(Z6-(13*E69)=G69,L69,IF(Z6-(14*E69)=G69,L69,IF(Z6-(15*E69)=G69,L69,IF(Z6-(16*E69)=G69,L69,IF(Z6-(17*E69)=G69,L69,IF(Z6-(18*E69)=G69,L69,IF(Z6-(19*E69)=G69,L69,IF(Z6-(20*E69)=G69,L69,IF(Z6-(21*E69)=G69,L69,IF(Z6-(22*E69)=G69,L69,IF(Z6-(23*E69)=G69,L69,IF(Z6-(24*E69)=G69,L69,IF(Z6-(25*E69)=G69,L69,""))))))))))))))))))))))))))</f>
        <v/>
      </c>
      <c r="AA69" s="56" t="str">
        <f>IF(G69=AA6,L69,IF(AA6-E69=G69,L69,IF(AA6-(2*E69)=G69,L69,IF(AA6-(3*E69)=G69,L69,IF(AA6-(4*E69)=G69,L69,IF(AA6-(5*E69)=G69,L69,IF(AA6-(6*E69)=G69,L69,IF(AA6-(7*E69)=G69,L69,IF(AA6-(8*E69)=G69,L69,IF(AA6-(9*E69)=G69,L69,IF(AA6-(10*E69)=G69,L69,IF(AA6-(11*E69)=G69,L69,IF(AA6-(12*E69)=G69,L69,IF(AA6-(13*E69)=G69,L69,IF(AA6-(14*E69)=G69,L69,IF(AA6-(15*E69)=G69,L69,IF(AA6-(16*E69)=G69,L69,IF(AA6-(17*E69)=G69,L69,IF(AA6-(18*E69)=G69,L69,IF(AA6-(19*E69)=G69,L69,IF(AA6-(20*E69)=G69,L69,IF(AA6-(21*E69)=G69,L69,IF(AA6-(22*E69)=G69,L69,IF(AA6-(23*E69)=G69,L69,IF(AA6-(24*E69)=G69,L69,IF(AA6-(25*E69)=G69,L69,""))))))))))))))))))))))))))</f>
        <v/>
      </c>
      <c r="AB69" s="56" t="str">
        <f>IF(G69=AB6,L69,IF(AB6-E69=G69,L69,IF(AB6-(2*E69)=G69,L69,IF(AB6-(3*E69)=G69,L69,IF(AB6-(4*E69)=G69,L69,IF(AB6-(5*E69)=G69,L69,IF(AB6-(6*E69)=G69,L69,IF(AB6-(7*E69)=G69,L69,IF(AB6-(8*E69)=G69,L69,IF(AB6-(9*E69)=G69,L69,IF(AB6-(10*E69)=G69,L69,IF(AB6-(11*E69)=G69,L69,IF(AB6-(12*E69)=G69,L69,IF(AB6-(13*E69)=G69,L69,IF(AB6-(14*E69)=G69,L69,IF(AB6-(15*E69)=G69,L69,IF(AB6-(16*E69)=G69,L69,IF(AB6-(17*E69)=G69,L69,IF(AB6-(18*E69)=G69,L69,IF(AB6-(19*E69)=G69,L69,IF(AB6-(20*E69)=G69,L69,IF(AB6-(21*E69)=G69,L69,IF(AB6-(22*E69)=G69,L69,IF(AB6-(23*E69)=G69,L69,IF(AB6-(24*E69)=G69,L69,IF(AB6-(25*E69)=G69,L69,""))))))))))))))))))))))))))</f>
        <v/>
      </c>
      <c r="AC69" s="56" t="str">
        <f>IF(G69=AC6,L69,IF(AC6-E69=G69,L69,IF(AC6-(2*E69)=G69,L69,IF(AC6-(3*E69)=G69,L69,IF(AC6-(4*E69)=G69,L69,IF(AC6-(5*E69)=G69,L69,IF(AC6-(6*E69)=G69,L69,IF(AC6-(7*E69)=G69,L69,IF(AC6-(8*E69)=G69,L69,IF(AC6-(9*E69)=G69,L69,IF(AC6-(10*E69)=G69,L69,IF(AC6-(11*E69)=G69,L69,IF(AC6-(12*E69)=G69,L69,IF(AC6-(13*E69)=G69,L69,IF(AC6-(14*E69)=G69,L69,IF(AC6-(15*E69)=G69,L69,IF(AC6-(16*E69)=G69,L69,IF(AC6-(17*E69)=G69,L69,IF(AC6-(18*E69)=G69,L69,IF(AC6-(19*E69)=G69,L69,IF(AC6-(20*E69)=G69,L69,IF(AC6-(21*E69)=G69,L69,IF(AC6-(22*E69)=G69,L69,IF(AC6-(23*E69)=G69,L69,IF(AC6-(24*E69)=G69,L69,IF(AC6-(25*E69)=G69,L69,""))))))))))))))))))))))))))</f>
        <v/>
      </c>
      <c r="AD69" s="56" t="str">
        <f>IF(G69=AD6,L69,IF(AD6-E69=G69,L69,IF(AD6-(2*E69)=G69,L69,IF(AD6-(3*E69)=G69,L69,IF(AD6-(4*E69)=G69,L69,IF(AD6-(5*E69)=G69,L69,IF(AD6-(6*E69)=G69,L69,IF(AD6-(7*E69)=G69,L69,IF(AD6-(8*E69)=G69,L69,IF(AD6-(9*E69)=G69,L69,IF(AD6-(10*E69)=G69,L69,IF(AD6-(11*E69)=G69,L69,IF(AD6-(12*E69)=G69,L69,IF(AD6-(13*E69)=G69,L69,IF(AD6-(14*E69)=G69,L69,IF(AD6-(15*E69)=G69,L69,IF(AD6-(16*E69)=G69,L69,IF(AD6-(17*E69)=G69,L69,IF(AD6-(18*E69)=G69,L69,IF(AD6-(19*E69)=G69,L69,IF(AD6-(20*E69)=G69,L69,IF(AD6-(21*E69)=G69,L69,IF(AD6-(22*E69)=G69,L69,IF(AD6-(23*E69)=G69,L69,IF(AD6-(24*E69)=G69,L69,IF(AD6-(25*E69)=G69,L69,""))))))))))))))))))))))))))</f>
        <v/>
      </c>
      <c r="AE69" s="56" t="str">
        <f>IF(G69=AE6,L69,IF(AE6-E69=G69,L69,IF(AE6-(2*E69)=G69,L69,IF(AE6-(3*E69)=G69,L69,IF(AE6-(4*E69)=G69,L69,IF(AE6-(5*E69)=G69,L69,IF(AE6-(6*E69)=G69,L69,IF(AE6-(7*E69)=G69,L69,IF(AE6-(8*E69)=G69,L69,IF(AE6-(9*E69)=G69,L69,IF(AE6-(10*E69)=G69,L69,IF(AE6-(11*E69)=G69,L69,IF(AE6-(12*E69)=G69,L69,IF(AE6-(13*E69)=G69,L69,IF(AE6-(14*E69)=G69,L69,IF(AE6-(15*E69)=G69,L69,IF(AE6-(16*E69)=G69,L69,IF(AE6-(17*E69)=G69,L69,IF(AE6-(18*E69)=G69,L69,IF(AE6-(19*E69)=G69,L69,IF(AE6-(20*E69)=G69,L69,IF(AE6-(21*E69)=G69,L69,IF(AE6-(22*E69)=G69,L69,IF(AE6-(23*E69)=G69,L69,IF(AE6-(24*E69)=G69,L69,IF(AE6-(25*E69)=G69,L69,""))))))))))))))))))))))))))</f>
        <v/>
      </c>
      <c r="AF69" s="56" t="str">
        <f>IF(G69=AF6,L69,IF(AF6-E69=G69,L69,IF(AF6-(2*E69)=G69,L69,IF(AF6-(3*E69)=G69,L69,IF(AF6-(4*E69)=G69,L69,IF(AF6-(5*E69)=G69,L69,IF(AF6-(6*E69)=G69,L69,IF(AF6-(7*E69)=G69,L69,IF(AF6-(8*E69)=G69,L69,IF(AF6-(9*E69)=G69,L69,IF(AF6-(10*E69)=G69,L69,IF(AF6-(11*E69)=G69,L69,IF(AF6-(12*E69)=G69,L69,IF(AF6-(13*E69)=G69,L69,IF(AF6-(14*E69)=G69,L69,IF(AF6-(15*E69)=G69,L69,IF(AF6-(16*E69)=G69,L69,IF(AF6-(17*E69)=G69,L69,IF(AF6-(18*E69)=G69,L69,IF(AF6-(19*E69)=G69,L69,IF(AF6-(20*E69)=G69,L69,IF(AF6-(21*E69)=G69,L69,IF(AF6-(22*E69)=G69,L69,IF(AF6-(23*E69)=G69,L69,IF(AF6-(24*E69)=G69,L69,IF(AF6-(25*E69)=G69,L69,""))))))))))))))))))))))))))</f>
        <v/>
      </c>
      <c r="AG69" s="56" t="str">
        <f>IF(G69=AG6,L69,IF(AG6-E69=G69,L69,IF(AG6-(2*E69)=G69,L69,IF(AG6-(3*E69)=G69,L69,IF(AG6-(4*E69)=G69,L69,IF(AG6-(5*E69)=G69,L69,IF(AG6-(6*E69)=G69,L69,IF(AG6-(7*E69)=G69,L69,IF(AG6-(8*E69)=G69,L69,IF(AG6-(9*E69)=G69,L69,IF(AG6-(10*E69)=G69,L69,IF(AG6-(11*E69)=G69,L69,IF(AG6-(12*E69)=G69,L69,IF(AG6-(13*E69)=G69,L69,IF(AG6-(14*E69)=G69,L69,IF(AG6-(15*E69)=G69,L69,IF(AG6-(16*E69)=G69,L69,IF(AG6-(17*E69)=G69,L69,IF(AG6-(18*E69)=G69,L69,IF(AG6-(19*E69)=G69,L69,IF(AG6-(20*E69)=G69,L69,IF(AG6-(21*E69)=G69,L69,IF(AG6-(22*E69)=G69,L69,IF(AG6-(23*E69)=G69,L69,IF(AG6-(24*E69)=G69,L69,IF(AG6-(25*E69)=G69,L69,""))))))))))))))))))))))))))</f>
        <v/>
      </c>
      <c r="AH69" s="56" t="str">
        <f>IF(G69=AH6,L69,IF(AH6-E69=G69,L69,IF(AH6-(2*E69)=G69,L69,IF(AH6-(3*E69)=G69,L69,IF(AH6-(4*E69)=G69,L69,IF(AH6-(5*E69)=G69,L69,IF(AH6-(6*E69)=G69,L69,IF(AH6-(7*E69)=G69,L69,IF(AH6-(8*E69)=G69,L69,IF(AH6-(9*E69)=G69,L69,IF(AH6-(10*E69)=G69,L69,IF(AH6-(11*E69)=G69,L69,IF(AH6-(12*E69)=G69,L69,IF(AH6-(13*E69)=G69,L69,IF(AH6-(14*E69)=G69,L69,IF(AH6-(15*E69)=G69,L69,IF(AH6-(16*E69)=G69,L69,IF(AH6-(17*E69)=G69,L69,IF(AH6-(18*E69)=G69,L69,IF(AH6-(19*E69)=G69,L69,IF(AH6-(20*E69)=G69,L69,IF(AH6-(21*E69)=G69,L69,IF(AH6-(22*E69)=G69,L69,IF(AH6-(23*E69)=G69,L69,IF(AH6-(24*E69)=G69,L69,IF(AH6-(25*E69)=G69,L69,""))))))))))))))))))))))))))</f>
        <v/>
      </c>
      <c r="AI69" s="56" t="str">
        <f>IF(G69=AI6,L69,IF(AI6-E69=G69,L69,IF(AI6-(2*E69)=G69,L69,IF(AI6-(3*E69)=G69,L69,IF(AI6-(4*E69)=G69,L69,IF(AI6-(5*E69)=G69,L69,IF(AI6-(6*E69)=G69,L69,IF(AI6-(7*E69)=G69,L69,IF(AI6-(8*E69)=G69,L69,IF(AI6-(9*E69)=G69,L69,IF(AI6-(10*E69)=G69,L69,IF(AI6-(11*E69)=G69,L69,IF(AI6-(12*E69)=G69,L69,IF(AI6-(13*E69)=G69,L69,IF(AI6-(14*E69)=G69,L69,IF(AI6-(15*E69)=G69,L69,IF(AI6-(16*E69)=G69,L69,IF(AI6-(17*E69)=G69,L69,IF(AI6-(18*E69)=G69,L69,IF(AI6-(19*E69)=G69,L69,IF(AI6-(20*E69)=G69,L69,IF(AI6-(21*E69)=G69,L69,IF(AI6-(22*E69)=G69,L69,IF(AI6-(23*E69)=G69,L69,IF(AI6-(24*E69)=G69,L69,IF(AI6-(25*E69)=G69,L69,""))))))))))))))))))))))))))</f>
        <v/>
      </c>
      <c r="AJ69" s="62" t="str">
        <f>IF(G69=AJ6,L69,IF(AJ6-E69=G69,L69,IF(AJ6-(2*E69)=G69,L69,IF(AJ6-(3*E69)=G69,L69,IF(AJ6-(4*E69)=G69,L69,IF(AJ6-(5*E69)=G69,L69,IF(AJ6-(6*E69)=G69,L69,IF(AJ6-(7*E69)=G69,L69,IF(AJ6-(8*E69)=G69,L69,IF(AJ6-(9*E69)=G69,L69,IF(AJ6-(10*E69)=G69,L69,IF(AJ6-(11*E69)=G69,L69,IF(AJ6-(12*E69)=G69,L69,IF(AJ6-(13*E69)=G69,L69,IF(AJ6-(14*E69)=G69,L69,IF(AJ6-(15*E69)=G69,L69,IF(AJ6-(16*E69)=G69,L69,IF(AJ6-(17*E69)=G69,L69,IF(AJ6-(18*E69)=G69,L69,IF(AJ6-(19*E69)=G69,L69,IF(AJ6-(20*E69)=G69,L69,IF(AJ6-(21*E69)=G69,L69,IF(AJ6-(22*E69)=G69,L69,IF(AJ6-(23*E69)=G69,L69,IF(AJ6-(24*E69)=G69,L69,IF(AJ6-(25*E69)=G69,L69,""))))))))))))))))))))))))))</f>
        <v/>
      </c>
      <c r="AK69" s="56" t="str">
        <f>IF(G69=AK6,L69,IF(AK6-E69=G69,L69,IF(AK6-(2*E69)=G69,L69,IF(AK6-(3*E69)=G69,L69,IF(AK6-(4*E69)=G69,L69,IF(AK6-(5*E69)=G69,L69,IF(AK6-(6*E69)=G69,L69,IF(AK6-(7*E69)=G69,L69,IF(AK6-(8*E69)=G69,L69,IF(AK6-(9*E69)=G69,L69,IF(AK6-(10*E69)=G69,L69,IF(AK6-(11*E69)=G69,L69,IF(AK6-(12*E69)=G69,L69,IF(AK6-(13*E69)=G69,L69,IF(AK6-(14*E69)=G69,L69,IF(AK6-(15*E69)=G69,L69,IF(AK6-(16*E69)=G69,L69,IF(AK6-(17*E69)=G69,L69,IF(AK6-(18*E69)=G69,L69,IF(AK6-(19*E69)=G69,L69,IF(AK6-(20*E69)=G69,L69,IF(AK6-(21*E69)=G69,L69,IF(AK6-(22*E69)=G69,L69,IF(AK6-(23*E69)=G69,L69,IF(AK6-(24*E69)=G69,L69,IF(AK6-(25*E69)=G69,L69,""))))))))))))))))))))))))))</f>
        <v/>
      </c>
      <c r="AL69" s="56" t="str">
        <f>IF(G69=AL6,L69,IF(AL6-E69=G69,L69,IF(AL6-(2*E69)=G69,L69,IF(AL6-(3*E69)=G69,L69,IF(AL6-(4*E69)=G69,L69,IF(AL6-(5*E69)=G69,L69,IF(AL6-(6*E69)=G69,L69,IF(AL6-(7*E69)=G69,L69,IF(AL6-(8*E69)=G69,L69,IF(AL6-(9*E69)=G69,L69,IF(AL6-(10*E69)=G69,L69,IF(AL6-(11*E69)=G69,L69,IF(AL6-(12*E69)=G69,L69,IF(AL6-(13*E69)=G69,L69,IF(AL6-(14*E69)=G69,L69,IF(AL6-(15*E69)=G69,L69,IF(AL6-(16*E69)=G69,L69,IF(AL6-(17*E69)=G69,L69,IF(AL6-(18*E69)=G69,L69,IF(AL6-(19*E69)=G69,L69,IF(AL6-(20*E69)=G69,L69,IF(AL6-(21*E69)=G69,L69,IF(AL6-(22*E69)=G69,L69,IF(AL6-(23*E69)=G69,L69,IF(AL6-(24*E69)=G69,L69,IF(AL6-(25*E69)=G69,L69,""))))))))))))))))))))))))))</f>
        <v/>
      </c>
      <c r="AM69" s="56" t="str">
        <f>IF(G69=AM6,L69,IF(AM6-E69=G69,L69,IF(AM6-(2*E69)=G69,L69,IF(AM6-(3*E69)=G69,L69,IF(AM6-(4*E69)=G69,L69,IF(AM6-(5*E69)=G69,L69,IF(AM6-(6*E69)=G69,L69,IF(AM6-(7*E69)=G69,L69,IF(AM6-(8*E69)=G69,L69,IF(AM6-(9*E69)=G69,L69,IF(AM6-(10*E69)=G69,L69,IF(AM6-(11*E69)=G69,L69,IF(AM6-(12*E69)=G69,L69,IF(AM6-(13*E69)=G69,L69,IF(AM6-(14*E69)=G69,L69,IF(AM6-(15*E69)=G69,L69,IF(AM6-(16*E69)=G69,L69,IF(AM6-(17*E69)=G69,L69,IF(AM6-(18*E69)=G69,L69,IF(AM6-(19*E69)=G69,L69,IF(AM6-(20*E69)=G69,L69,IF(AM6-(21*E69)=G69,L69,IF(AM6-(22*E69)=G69,L69,IF(AM6-(23*E69)=G69,L69,IF(AM6-(24*E69)=G69,L69,IF(AM6-(25*E69)=G69,L69,""))))))))))))))))))))))))))</f>
        <v/>
      </c>
      <c r="AN69" s="62">
        <f>IF(G69=AN6,L69,IF(AN6-E69=G69,L69,IF(AN6-(2*E69)=G69,L69,IF(AN6-(3*E69)=G69,L69,IF(AN6-(4*E69)=G69,L69,IF(AN6-(5*E69)=G69,L69,IF(AN6-(6*E69)=G69,L69,IF(AN6-(7*E69)=G69,L69,IF(AN6-(8*E69)=G69,L69,IF(AN6-(9*E69)=G69,L69,IF(AN6-(10*E69)=G69,L69,IF(AN6-(11*E69)=G69,L69,IF(AN6-(12*E69)=G69,L69,IF(AN6-(13*E69)=G69,L69,IF(AN6-(14*E69)=G69,L69,IF(AN6-(15*E69)=G69,L69,IF(AN6-(16*E69)=G69,L69,IF(AN6-(17*E69)=G69,L69,IF(AN6-(18*E69)=G69,L69,IF(AN6-(19*E69)=G69,L69,IF(AN6-(20*E69)=G69,L69,IF(AN6-(21*E69)=G69,L69,IF(AN6-(22*E69)=G69,L69,IF(AN6-(23*E69)=G69,L69,IF(AN6-(24*E69)=G69,L69,IF(AN6-(25*E69)=G69,L69,""))))))))))))))))))))))))))</f>
        <v>147.75</v>
      </c>
      <c r="AO69" s="56" t="str">
        <f>IF(G69=AO6,L69,IF(AO6-E69=G69,L69,IF(AO6-(2*E69)=G69,L69,IF(AO6-(3*E69)=G69,L69,IF(AO6-(4*E69)=G69,L69,IF(AO6-(5*E69)=G69,L69,IF(AO6-(6*E69)=G69,L69,IF(AO6-(7*E69)=G69,L69,IF(AO6-(8*E69)=G69,L69,IF(AO6-(9*E69)=G69,L69,IF(AO6-(10*E69)=G69,L69,IF(AO6-(11*E69)=G69,L69,IF(AO6-(12*E69)=G69,L69,IF(AO6-(13*E69)=G69,L69,IF(AO6-(14*E69)=G69,L69,IF(AO6-(15*E69)=G69,L69,IF(AO6-(16*E69)=G69,L69,IF(AO6-(17*E69)=G69,L69,IF(AO6-(18*E69)=G69,L69,IF(AO6-(19*E69)=G69,L69,IF(AO6-(20*E69)=G69,L69,IF(AO6-(21*E69)=G69,L69,IF(AO6-(22*E69)=G69,L69,IF(AO6-(23*E69)=G69,L69,IF(AO6-(24*E69)=G69,L69,IF(AO6-(25*E69)=G69,L69,""))))))))))))))))))))))))))</f>
        <v/>
      </c>
      <c r="AP69" s="56" t="str">
        <f>IF(G69=AP6,L69,IF(AP6-E69=G69,L69,IF(AP6-(2*E69)=G69,L69,IF(AP6-(3*E69)=G69,L69,IF(AP6-(4*E69)=G69,L69,IF(AP6-(5*E69)=G69,L69,IF(AP6-(6*E69)=G69,L69,IF(AP6-(7*E69)=G69,L69,IF(AP6-(8*E69)=G69,L69,IF(AP6-(9*E69)=G69,L69,IF(AP6-(10*E69)=G69,L69,IF(AP6-(11*E69)=G69,L69,IF(AP6-(12*E69)=G69,L69,IF(AP6-(13*E69)=G69,L69,IF(AP6-(14*E69)=G69,L69,IF(AP6-(15*E69)=G69,L69,IF(AP6-(16*E69)=G69,L69,IF(AP6-(17*E69)=G69,L69,IF(AP6-(18*E69)=G69,L69,IF(AP6-(19*E69)=G69,L69,IF(AP6-(20*E69)=G69,L69,IF(AP6-(21*E69)=G69,L69,IF(AP6-(22*E69)=G69,L69,IF(AP6-(23*E69)=G69,L69,IF(AP6-(24*E69)=G69,L69,IF(AP6-(25*E69)=G69,L69,""))))))))))))))))))))))))))</f>
        <v/>
      </c>
      <c r="AQ69" s="56" t="str">
        <f>IF(G69=AQ6,L69,IF(AQ6-E69=G69,L69,IF(AQ6-(2*E69)=G69,L69,IF(AQ6-(3*E69)=G69,L69,IF(AQ6-(4*E69)=G69,L69,IF(AQ6-(5*E69)=G69,L69,IF(AQ6-(6*E69)=G69,L69,IF(AQ6-(7*E69)=G69,L69,IF(AQ6-(8*E69)=G69,L69,IF(AQ6-(9*E69)=G69,L69,IF(AQ6-(10*E69)=G69,L69,IF(AQ6-(11*E69)=G69,L69,IF(AQ6-(12*E69)=G69,L69,IF(AQ6-(13*E69)=G69,L69,IF(AQ6-(14*E69)=G69,L69,IF(AQ6-(15*E69)=G69,L69,IF(AQ6-(16*E69)=G69,L69,IF(AQ6-(17*E69)=G69,L69,IF(AQ6-(18*E69)=G69,L69,IF(AQ6-(19*E69)=G69,L69,IF(AQ6-(20*E69)=G69,L69,IF(AQ6-(21*E69)=G69,L69,IF(AQ6-(22*E69)=G69,L69,IF(AQ6-(23*E69)=G69,L69,IF(AQ6-(24*E69)=G69,L69,IF(AQ6-(25*E69)=G69,L69,""))))))))))))))))))))))))))</f>
        <v/>
      </c>
      <c r="AR69" s="56" t="str">
        <f>IF(G69=AR6,L69,IF(AR6-E69=G69,L69,IF(AR6-(2*E69)=G69,L69,IF(AR6-(3*E69)=G69,L69,IF(AR6-(4*E69)=G69,L69,IF(AR6-(5*E69)=G69,L69,IF(AR6-(6*E69)=G69,L69,IF(AR6-(7*E69)=G69,L69,IF(AR6-(8*E69)=G69,L69,IF(AR6-(9*E69)=G69,L69,IF(AR6-(10*E69)=G69,L69,IF(AR6-(11*E69)=G69,L69,IF(AR6-(12*E69)=G69,L69,IF(AR6-(13*E69)=G69,L69,IF(AR6-(14*E69)=G69,L69,IF(AR6-(15*E69)=G69,L69,IF(AR6-(16*E69)=G69,L69,IF(AR6-(17*E69)=G69,L69,IF(AR6-(18*E69)=G69,L69,IF(AR6-(19*E69)=G69,L69,IF(AR6-(20*E69)=G69,L69,IF(AR6-(21*E69)=G69,L69,IF(AR6-(22*E69)=G69,L69,IF(AR6-(23*E69)=G69,L69,IF(AR6-(24*E69)=G69,L69,IF(AR6-(25*E69)=G69,L69,""))))))))))))))))))))))))))</f>
        <v/>
      </c>
      <c r="AS69" s="56" t="str">
        <f>IF(G69=AS6,L69,IF(AS6-E69=G69,L69,IF(AS6-(2*E69)=G69,L69,IF(AS6-(3*E69)=G69,L69,IF(AS6-(4*E69)=G69,L69,IF(AS6-(5*E69)=G69,L69,IF(AS6-(6*E69)=G69,L69,IF(AS6-(7*E69)=G69,L69,IF(AS6-(8*E69)=G69,L69,IF(AS6-(9*E69)=G69,L69,IF(AS6-(10*E69)=G69,L69,IF(AS6-(11*E69)=G69,L69,IF(AS6-(12*E69)=G69,L69,IF(AS6-(13*E69)=G69,L69,IF(AS6-(14*E69)=G69,L69,IF(AS6-(15*E69)=G69,L69,IF(AS6-(16*E69)=G69,L69,IF(AS6-(17*E69)=G69,L69,IF(AS6-(18*E69)=G69,L69,IF(AS6-(19*E69)=G69,L69,IF(AS6-(20*E69)=G69,L69,IF(AS6-(21*E69)=G69,L69,IF(AS6-(22*E69)=G69,L69,IF(AS6-(23*E69)=G69,L69,IF(AS6-(24*E69)=G69,L69,IF(AS6-(25*E69)=G69,L69,""))))))))))))))))))))))))))</f>
        <v/>
      </c>
      <c r="AT69" s="56" t="str">
        <f>IF(G69=AT6,L69,IF(AT6-E69=G69,L69,IF(AT6-(2*E69)=G69,L69,IF(AT6-(3*E69)=G69,L69,IF(AT6-(4*E69)=G69,L69,IF(AT6-(5*E69)=G69,L69,IF(AT6-(6*E69)=G69,L69,IF(AT6-(7*E69)=G69,L69,IF(AT6-(8*E69)=G69,L69,IF(AT6-(9*E69)=G69,L69,IF(AT6-(10*E69)=G69,L69,IF(AT6-(11*E69)=G69,L69,IF(AT6-(12*E69)=G69,L69,IF(AT6-(13*E69)=G69,L69,IF(AT6-(14*E69)=G69,L69,IF(AT6-(15*E69)=G69,L69,IF(AT6-(16*E69)=G69,L69,IF(AT6-(17*E69)=G69,L69,IF(AT6-(18*E69)=G69,L69,IF(AT6-(19*E69)=G69,L69,IF(AT6-(20*E69)=G69,L69,IF(AT6-(21*E69)=G69,L69,IF(AT6-(22*E69)=G69,L69,IF(AT6-(23*E69)=G69,L69,IF(AT6-(24*E69)=G69,L69,IF(AT6-(25*E69)=G69,L69,""))))))))))))))))))))))))))</f>
        <v/>
      </c>
      <c r="AU69" s="56" t="str">
        <f>IF(G69=AU6,L69,IF(AU6-E69=G69,L69,IF(AU6-(2*E69)=G69,L69,IF(AU6-(3*E69)=G69,L69,IF(AU6-(4*E69)=G69,L69,IF(AU6-(5*E69)=G69,L69,IF(AU6-(6*E69)=G69,L69,IF(AU6-(7*E69)=G69,L69,IF(AU6-(8*E69)=G69,L69,IF(AU6-(9*E69)=G69,L69,IF(AU6-(10*E69)=G69,L69,IF(AU6-(11*E69)=G69,L69,IF(AU6-(12*E69)=G69,L69,IF(AU6-(13*E69)=G69,L69,IF(AU6-(14*E69)=G69,L69,IF(AU6-(15*E69)=G69,L69,IF(AU6-(16*E69)=G69,L69,IF(AU6-(17*E69)=G69,L69,IF(AU6-(18*E69)=G69,L69,IF(AU6-(19*E69)=G69,L69,IF(AU6-(20*E69)=G69,L69,IF(AU6-(21*E69)=G69,L69,IF(AU6-(22*E69)=G69,L69,IF(AU6-(23*E69)=G69,L69,IF(AU6-(24*E69)=G69,L69,IF(AU6-(25*E69)=G69,L69,""))))))))))))))))))))))))))</f>
        <v/>
      </c>
      <c r="AV69" s="56" t="str">
        <f>IF(G69=AV6,L69,IF(AV6-E69=G69,L69,IF(AV6-(2*E69)=G69,L69,IF(AV6-(3*E69)=G69,L69,IF(AV6-(4*E69)=G69,L69,IF(AV6-(5*E69)=G69,L69,IF(AV6-(6*E69)=G69,L69,IF(AV6-(7*E69)=G69,L69,IF(AV6-(8*E69)=G69,L69,IF(AV6-(9*E69)=G69,L69,IF(AV6-(10*E69)=G69,L69,IF(AV6-(11*E69)=G69,L69,IF(AV6-(12*E69)=G69,L69,IF(AV6-(13*E69)=G69,L69,IF(AV6-(14*E69)=G69,L69,IF(AV6-(15*E69)=G69,L69,IF(AV6-(16*E69)=G69,L69,IF(AV6-(17*E69)=G69,L69,IF(AV6-(18*E69)=G69,L69,IF(AV6-(19*E69)=G69,L69,IF(AV6-(20*E69)=G69,L69,IF(AV6-(21*E69)=G69,L69,IF(AV6-(22*E69)=G69,L69,IF(AV6-(23*E69)=G69,L69,IF(AV6-(24*E69)=G69,L69,IF(AV6-(25*E69)=G69,L69,""))))))))))))))))))))))))))</f>
        <v/>
      </c>
      <c r="AW69" s="56" t="str">
        <f>IF(G69=AW6,L69,IF(AW6-E69=G69,L69,IF(AW6-(2*E69)=G69,L69,IF(AW6-(3*E69)=G69,L69,IF(AW6-(4*E69)=G69,L69,IF(AW6-(5*E69)=G69,L69,IF(AW6-(6*E69)=G69,L69,IF(AW6-(7*E69)=G69,L69,IF(AW6-(8*E69)=G69,L69,IF(AW6-(9*E69)=G69,L69,IF(AW6-(10*E69)=G69,L69,IF(AW6-(11*E69)=G69,L69,IF(AW6-(12*E69)=G69,L69,IF(AW6-(13*E69)=G69,L69,IF(AW6-(14*E69)=G69,L69,IF(AW6-(15*E69)=G69,L69,IF(AW6-(16*E69)=G69,L69,IF(AW6-(17*E69)=G69,L69,IF(AW6-(18*E69)=G69,L69,IF(AW6-(19*E69)=G69,L69,IF(AW6-(20*E69)=G69,L69,IF(AW6-(21*E69)=G69,L69,IF(AW6-(22*E69)=G69,L69,IF(AW6-(23*E69)=G69,L69,IF(AW6-(24*E69)=G69,L69,IF(AW6-(25*E69)=G69,L69,""))))))))))))))))))))))))))</f>
        <v/>
      </c>
      <c r="AX69" s="56" t="str">
        <f>IF(G69=AX6,L69,IF(AX6-E69=G69,L69,IF(AX6-(2*E69)=G69,L69,IF(AX6-(3*E69)=G69,L69,IF(AX6-(4*E69)=G69,L69,IF(AX6-(5*E69)=G69,L69,IF(AX6-(6*E69)=G69,L69,IF(AX6-(7*E69)=G69,L69,IF(AX6-(8*E69)=G69,L69,IF(AX6-(9*E69)=G69,L69,IF(AX6-(10*E69)=G69,L69,IF(AX6-(11*E69)=G69,L69,IF(AX6-(12*E69)=G69,L69,IF(AX6-(13*E69)=G69,L69,IF(AX6-(14*E69)=G69,L69,IF(AX6-(15*E69)=G69,L69,IF(AX6-(16*E69)=G69,L69,IF(AX6-(17*E69)=G69,L69,IF(AX6-(18*E69)=G69,L69,IF(AX6-(19*E69)=G69,L69,IF(AX6-(20*E69)=G69,L69,IF(AX6-(21*E69)=G69,L69,IF(AX6-(22*E69)=G69,L69,IF(AX6-(23*E69)=G69,L69,IF(AX6-(24*E69)=G69,L69,IF(AX6-(25*E69)=G69,L69,""))))))))))))))))))))))))))</f>
        <v/>
      </c>
      <c r="AY69" s="56" t="str">
        <f>IF(G69=AY6,L69,IF(AY6-E69=G69,L69,IF(AY6-(2*E69)=G69,L69,IF(AY6-(3*E69)=G69,L69,IF(AY6-(4*E69)=G69,L69,IF(AY6-(5*E69)=G69,L69,IF(AY6-(6*E69)=G69,L69,IF(AY6-(7*E69)=G69,L69,IF(AY6-(8*E69)=G69,L69,IF(AY6-(9*E69)=G69,L69,IF(AY6-(10*E69)=G69,L69,IF(AY6-(11*E69)=G69,L69,IF(AY6-(12*E69)=G69,L69,IF(AY6-(13*E69)=G69,L69,IF(AY6-(14*E69)=G69,L69,IF(AY6-(15*E69)=G69,L69,IF(AY6-(16*E69)=G69,L69,IF(AY6-(17*E69)=G69,L69,IF(AY6-(18*E69)=G69,L69,IF(AY6-(19*E69)=G69,L69,IF(AY6-(20*E69)=G69,L69,IF(AY6-(21*E69)=G69,L69,IF(AY6-(22*E69)=G69,L69,IF(AY6-(23*E69)=G69,L69,IF(AY6-(24*E69)=G69,L69,IF(AY6-(25*E69)=G69,L69,""))))))))))))))))))))))))))</f>
        <v/>
      </c>
      <c r="AZ69" s="56" t="str">
        <f>IF(G69=AZ6,L69,IF(AZ6-E69=G69,L69,IF(AZ6-(2*E69)=G69,L69,IF(AZ6-(3*E69)=G69,L69,IF(AZ6-(4*E69)=G69,L69,IF(AZ6-(5*E69)=G69,L69,IF(AZ6-(6*E69)=G69,L69,IF(AZ6-(7*E69)=G69,L69,IF(AZ6-(8*E69)=G69,L69,IF(AZ6-(9*E69)=G69,L69,IF(AZ6-(10*E69)=G69,L69,IF(AZ6-(11*E69)=G69,L69,IF(AZ6-(12*E69)=G69,L69,IF(AZ6-(13*E69)=G69,L69,IF(AZ6-(14*E69)=G69,L69,IF(AZ6-(15*E69)=G69,L69,IF(AZ6-(16*E69)=G69,L69,IF(AZ6-(17*E69)=G69,L69,IF(AZ6-(18*E69)=G69,L69,IF(AZ6-(19*E69)=G69,L69,IF(AZ6-(20*E69)=G69,L69,IF(AZ6-(21*E69)=G69,L69,IF(AZ6-(22*E69)=G69,L69,IF(AZ6-(23*E69)=G69,L69,IF(AZ6-(24*E69)=G69,L69,IF(AZ6-(25*E69)=G69,L69,""))))))))))))))))))))))))))</f>
        <v/>
      </c>
      <c r="BA69" s="56" t="str">
        <f>IF(G69=BA6,L69,IF(BA6-E69=G69,L69,IF(BA6-(2*E69)=G69,L69,IF(BA6-(3*E69)=G69,L69,IF(BA6-(4*E69)=G69,L69,IF(BA6-(5*E69)=G69,L69,IF(BA6-(6*E69)=G69,L69,IF(BA6-(7*E69)=G69,L69,IF(BA6-(8*E69)=G69,L69,IF(BA6-(9*E69)=G69,L69,IF(BA6-(10*E69)=G69,L69,IF(BA6-(11*E69)=G69,L69,IF(BA6-(12*E69)=G69,L69,IF(BA6-(13*E69)=G69,L69,IF(BA6-(14*E69)=G69,L69,IF(BA6-(15*E69)=G69,L69,IF(BA6-(16*E69)=G69,L69,IF(BA6-(17*E69)=G69,L69,IF(BA6-(18*E69)=G69,L69,IF(BA6-(19*E69)=G69,L69,IF(BA6-(20*E69)=G69,L69,IF(BA6-(21*E69)=G69,L69,IF(BA6-(22*E69)=G69,L69,IF(BA6-(23*E69)=G69,L69,IF(BA6-(24*E69)=G69,L69,IF(BA6-(25*E69)=G69,L69,""))))))))))))))))))))))))))</f>
        <v/>
      </c>
      <c r="BB69" s="56" t="str">
        <f>IF(G69=BB6,L69,IF(BB6-E69=G69,L69,IF(BB6-(2*E69)=G69,L69,IF(BB6-(3*E69)=G69,L69,IF(BB6-(4*E69)=G69,L69,IF(BB6-(5*E69)=G69,L69,IF(BB6-(6*E69)=G69,L69,IF(BB6-(7*E69)=G69,L69,IF(BB6-(8*E69)=G69,L69,IF(BB6-(9*E69)=G69,L69,IF(BB6-(10*E69)=G69,L69,IF(BB6-(11*E69)=G69,L69,IF(BB6-(12*E69)=G69,L69,IF(BB6-(13*E69)=G69,L69,IF(BB6-(14*E69)=G69,L69,IF(BB6-(15*E69)=G69,L69,IF(BB6-(16*E69)=G69,L69,IF(BB6-(17*E69)=G69,L69,IF(BB6-(18*E69)=G69,L69,IF(BB6-(19*E69)=G69,L69,IF(BB6-(20*E69)=G69,L69,IF(BB6-(21*E69)=G69,L69,IF(BB6-(22*E69)=G69,L69,IF(BB6-(23*E69)=G69,L69,IF(BB6-(24*E69)=G69,L69,IF(BB6-(25*E69)=G69,L69,""))))))))))))))))))))))))))</f>
        <v/>
      </c>
      <c r="BC69" s="56" t="str">
        <f>IF(G69=BC6,L69,IF(BC6-E69=G69,L69,IF(BC6-(2*E69)=G69,L69,IF(BC6-(3*E69)=G69,L69,IF(BC6-(4*E69)=G69,L69,IF(BC6-(5*E69)=G69,L69,IF(BC6-(6*E69)=G69,L69,IF(BC6-(7*E69)=G69,L69,IF(BC6-(8*E69)=G69,L69,IF(BC6-(9*E69)=G69,L69,IF(BC6-(10*E69)=G69,L69,IF(BC6-(11*E69)=G69,L69,IF(BC6-(12*E69)=G69,L69,IF(BC6-(13*E69)=G69,L69,IF(BC6-(14*E69)=G69,L69,IF(BC6-(15*E69)=G69,L69,IF(BC6-(16*E69)=G69,L69,IF(BC6-(17*E69)=G69,L69,IF(BC6-(18*E69)=G69,L69,IF(BC6-(19*E69)=G69,L69,IF(BC6-(20*E69)=G69,L69,IF(BC6-(21*E69)=G69,L69,IF(BC6-(22*E69)=G69,L69,IF(BC6-(23*E69)=G69,L69,IF(BC6-(24*E69)=G69,L69,IF(BC6-(25*E69)=G69,L69,""))))))))))))))))))))))))))</f>
        <v/>
      </c>
      <c r="BD69" s="56" t="str">
        <f>IF(G69=BD6,L69,IF(BD6-E69=G69,L69,IF(BD6-(2*E69)=G69,L69,IF(BD6-(3*E69)=G69,L69,IF(BD6-(4*E69)=G69,L69,IF(BD6-(5*E69)=G69,L69,IF(BD6-(6*E69)=G69,L69,IF(BD6-(7*E69)=G69,L69,IF(BD6-(8*E69)=G69,L69,IF(BD6-(9*E69)=G69,L69,IF(BD6-(10*E69)=G69,L69,IF(BD6-(11*E69)=G69,L69,IF(BD6-(12*E69)=G69,L69,IF(BD6-(13*E69)=G69,L69,IF(BD6-(14*E69)=G69,L69,IF(BD6-(15*E69)=G69,L69,IF(BD6-(16*E69)=G69,L69,IF(BD6-(17*E69)=G69,L69,IF(BD6-(18*E69)=G69,L69,IF(BD6-(19*E69)=G69,L69,IF(BD6-(20*E69)=G69,L69,IF(BD6-(21*E69)=G69,L69,IF(BD6-(22*E69)=G69,L69,IF(BD6-(23*E69)=G69,L69,IF(BD6-(24*E69)=G69,L69,IF(BD6-(25*E69)=G69,L69,""))))))))))))))))))))))))))</f>
        <v/>
      </c>
      <c r="BE69" s="56" t="str">
        <f>IF(G69=BE6,L69,IF(BE6-E69=G69,L69,IF(BE6-(2*E69)=G69,L69,IF(BE6-(3*E69)=G69,L69,IF(BE6-(4*E69)=G69,L69,IF(BE6-(5*E69)=G69,L69,IF(BE6-(6*E69)=G69,L69,IF(BE6-(7*E69)=G69,L69,IF(BE6-(8*E69)=G69,L69,IF(BE6-(9*E69)=G69,L69,IF(BE6-(10*E69)=G69,L69,IF(BE6-(11*E69)=G69,L69,IF(BE6-(12*E69)=G69,L69,IF(BE6-(13*E69)=G69,L69,IF(BE6-(14*E69)=G69,L69,IF(BE6-(15*E69)=G69,L69,IF(BE6-(16*E69)=G69,L69,IF(BE6-(17*E69)=G69,L69,IF(BE6-(18*E69)=G69,L69,IF(BE6-(19*E69)=G69,L69,IF(BE6-(20*E69)=G69,L69,IF(BE6-(21*E69)=G69,L69,IF(BE6-(22*E69)=G69,L69,IF(BE6-(23*E69)=G69,L69,IF(BE6-(24*E69)=G69,L69,IF(BE6-(25*E69)=G69,L69,""))))))))))))))))))))))))))</f>
        <v/>
      </c>
      <c r="BF69" s="56" t="str">
        <f>IF(G69=BF6,L69,IF(BF6-E69=G69,L69,IF(BF6-(2*E69)=G69,L69,IF(BF6-(3*E69)=G69,L69,IF(BF6-(4*E69)=G69,L69,IF(BF6-(5*E69)=G69,L69,IF(BF6-(6*E69)=G69,L69,IF(BF6-(7*E69)=G69,L69,IF(BF6-(8*E69)=G69,L69,IF(BF6-(9*E69)=G69,L69,IF(BF6-(10*E69)=G69,L69,IF(BF6-(11*E69)=G69,L69,IF(BF6-(12*E69)=G69,L69,IF(BF6-(13*E69)=G69,L69,IF(BF6-(14*E69)=G69,L69,IF(BF6-(15*E69)=G69,L69,IF(BF6-(16*E69)=G69,L69,IF(BF6-(17*E69)=G69,L69,IF(BF6-(18*E69)=G69,L69,IF(BF6-(19*E69)=G69,L69,IF(BF6-(20*E69)=G69,L69,IF(BF6-(21*E69)=G69,L69,IF(BF6-(22*E69)=G69,L69,IF(BF6-(23*E69)=G69,L69,IF(BF6-(24*E69)=G69,L69,IF(BF6-(25*E69)=G69,L69,""))))))))))))))))))))))))))</f>
        <v/>
      </c>
      <c r="BG69" s="56" t="str">
        <f>IF(G69=BG6,L69,IF(BG6-E69=G69,L69,IF(BG6-(2*E69)=G69,L69,IF(BG6-(3*E69)=G69,L69,IF(BG6-(4*E69)=G69,L69,IF(BG6-(5*E69)=G69,L69,IF(BG6-(6*E69)=G69,L69,IF(BG6-(7*E69)=G69,L69,IF(BG6-(8*E69)=G69,L69,IF(BG6-(9*E69)=G69,L69,IF(BG6-(10*E69)=G69,L69,IF(BG6-(11*E69)=G69,L69,IF(BG6-(12*E69)=G69,L69,IF(BG6-(13*E69)=G69,L69,IF(BG6-(14*E69)=G69,L69,IF(BG6-(15*E69)=G69,L69,IF(BG6-(16*E69)=G69,L69,IF(BG6-(17*E69)=G69,L69,IF(BG6-(18*E69)=G69,L69,IF(BG6-(19*E69)=G69,L69,IF(BG6-(20*E69)=G69,L69,IF(BG6-(21*E69)=G69,L69,IF(BG6-(22*E69)=G69,L69,IF(BG6-(23*E69)=G69,L69,IF(BG6-(24*E69)=G69,L69,IF(BG6-(25*E69)=G69,L69,""))))))))))))))))))))))))))</f>
        <v/>
      </c>
      <c r="BH69" s="56" t="str">
        <f>IF(G69=BH6,L69,IF(BH6-E69=G69,L69,IF(BH6-(2*E69)=G69,L69,IF(BH6-(3*E69)=G69,L69,IF(BH6-(4*E69)=G69,L69,IF(BH6-(5*E69)=G69,L69,IF(BH6-(6*E69)=G69,L69,IF(BH6-(7*E69)=G69,L69,IF(BH6-(8*E69)=G69,L69,IF(BH6-(9*E69)=G69,L69,IF(BH6-(10*E69)=G69,L69,IF(BH6-(11*E69)=G69,L69,IF(BH6-(12*E69)=G69,L69,IF(BH6-(13*E69)=G69,L69,IF(BH6-(14*E69)=G69,L69,IF(BH6-(15*E69)=G69,L69,IF(BH6-(16*E69)=G69,L69,IF(BH6-(17*E69)=G69,L69,IF(BH6-(18*E69)=G69,L69,IF(BH6-(19*E69)=G69,L69,IF(BH6-(20*E69)=G69,L69,IF(BH6-(21*E69)=G69,L69,IF(BH6-(22*E69)=G69,L69,IF(BH6-(23*E69)=G69,L69,IF(BH6-(24*E69)=G69,L69,IF(BH6-(25*E69)=G69,L69,""))))))))))))))))))))))))))</f>
        <v/>
      </c>
      <c r="BI69" s="56" t="str">
        <f>IF(G69=BI6,L69,IF(BI6-E69=G69,L69,IF(BI6-(2*E69)=G69,L69,IF(BI6-(3*E69)=G69,L69,IF(BI6-(4*E69)=G69,L69,IF(BI6-(5*E69)=G69,L69,IF(BI6-(6*E69)=G69,L69,IF(BI6-(7*E69)=G69,L69,IF(BI6-(8*E69)=G69,L69,IF(BI6-(9*E69)=G69,L69,IF(BI6-(10*E69)=G69,L69,IF(BI6-(11*E69)=G69,L69,IF(BI6-(12*E69)=G69,L69,IF(BI6-(13*E69)=G69,L69,IF(BI6-(14*E69)=G69,L69,IF(BI6-(15*E69)=G69,L69,IF(BI6-(16*E69)=G69,L69,IF(BI6-(17*E69)=G69,L69,IF(BI6-(18*E69)=G69,L69,IF(BI6-(19*E69)=G69,L69,IF(BI6-(20*E69)=G69,L69,IF(BI6-(21*E69)=G69,L69,IF(BI6-(22*E69)=G69,L69,IF(BI6-(23*E69)=G69,L69,IF(BI6-(24*E69)=G69,L69,IF(BI6-(25*E69)=G69,L69,""))))))))))))))))))))))))))</f>
        <v/>
      </c>
      <c r="BJ69" s="56" t="str">
        <f>IF(G69=BJ6,L69,IF(BJ6-E69=G69,L69,IF(BJ6-(2*E69)=G69,L69,IF(BJ6-(3*E69)=G69,L69,IF(BJ6-(4*E69)=G69,L69,IF(BJ6-(5*E69)=G69,L69,IF(BJ6-(6*E69)=G69,L69,IF(BJ6-(7*E69)=G69,L69,IF(BJ6-(8*E69)=G69,L69,IF(BJ6-(9*E69)=G69,L69,IF(BJ6-(10*E69)=G69,L69,IF(BJ6-(11*E69)=G69,L69,IF(BJ6-(12*E69)=G69,L69,IF(BJ6-(13*E69)=G69,L69,IF(BJ6-(14*E69)=G69,L69,IF(BJ6-(15*E69)=G69,L69,IF(BJ6-(16*E69)=G69,L69,IF(BJ6-(17*E69)=G69,L69,IF(BJ6-(18*E69)=G69,L69,IF(BJ6-(19*E69)=G69,L69,IF(BJ6-(20*E69)=G69,L69,IF(BJ6-(21*E69)=G69,L69,IF(BJ6-(22*E69)=G69,L69,IF(BJ6-(23*E69)=G69,L69,IF(BJ6-(24*E69)=G69,L69,IF(BJ6-(25*E69)=G69,L69,""))))))))))))))))))))))))))</f>
        <v/>
      </c>
      <c r="BK69" s="56" t="str">
        <f>IF(G69=BK6,L69,IF(BK6-E69=G69,L69,IF(BK6-(2*E69)=G69,L69,IF(BK6-(3*E69)=G69,L69,IF(BK6-(4*E69)=G69,L69,IF(BK6-(5*E69)=G69,L69,IF(BK6-(6*E69)=G69,L69,IF(BK6-(7*E69)=G69,L69,IF(BK6-(8*E69)=G69,L69,IF(BK6-(9*E69)=G69,L69,IF(BK6-(10*E69)=G69,L69,IF(BK6-(11*E69)=G69,L69,IF(BK6-(12*E69)=G69,L69,IF(BK6-(13*E69)=G69,L69,IF(BK6-(14*E69)=G69,L69,IF(BK6-(15*E69)=G69,L69,IF(BK6-(16*E69)=G69,L69,IF(BK6-(17*E69)=G69,L69,IF(BK6-(18*E69)=G69,L69,IF(BK6-(19*E69)=G69,L69,IF(BK6-(20*E69)=G69,L69,IF(BK6-(21*E69)=G69,L69,IF(BK6-(22*E69)=G69,L69,IF(BK6-(23*E69)=G69,L69,IF(BK6-(24*E69)=G69,L69,IF(BK6-(25*E69)=G69,L69,""))))))))))))))))))))))))))</f>
        <v/>
      </c>
      <c r="BL69" s="56" t="str">
        <f>IF(G69=BL6,L69,IF(BL6-E69=G69,L69,IF(BL6-(2*E69)=G69,L69,IF(BL6-(3*E69)=G69,L69,IF(BL6-(4*E69)=G69,L69,IF(BL6-(5*E69)=G69,L69,IF(BL6-(6*E69)=G69,L69,IF(BL6-(7*E69)=G69,L69,IF(BL6-(8*E69)=G69,L69,IF(BL6-(9*E69)=G69,L69,IF(BL6-(10*E69)=G69,L69,IF(BL6-(11*E69)=G69,L69,IF(BL6-(12*E69)=G69,L69,IF(BL6-(13*E69)=G69,L69,IF(BL6-(14*E69)=G69,L69,IF(BL6-(15*E69)=G69,L69,IF(BL6-(16*E69)=G69,L69,IF(BL6-(17*E69)=G69,L69,IF(BL6-(18*E69)=G69,L69,IF(BL6-(19*E69)=G69,L69,IF(BL6-(20*E69)=G69,L69,IF(BL6-(21*E69)=G69,L69,IF(BL6-(22*E69)=G69,L69,IF(BL6-(23*E69)=G69,L69,IF(BL6-(24*E69)=G69,L69,IF(BL6-(25*E69)=G69,L69,""))))))))))))))))))))))))))</f>
        <v/>
      </c>
      <c r="BM69" s="57" t="str">
        <f>IF(G69=BM6,L69,IF(BM6-E69=G69,L69,IF(BM6-(2*E69)=G69,L69,IF(BM6-(3*E69)=G69,L69,IF(BM6-(4*E69)=G69,L69,IF(BM6-(5*E69)=G69,L69,IF(BM6-(6*E69)=G69,L69,IF(BM6-(7*E69)=G69,L69,IF(BM6-(8*E69)=G69,L69,IF(BM6-(9*E69)=G69,L69,IF(BM6-(10*E69)=G69,L69,IF(BM6-(11*E69)=G69,L69,IF(BM6-(12*E69)=G69,L69,IF(BM6-(13*E69)=G69,L69,IF(BM6-(14*E69)=G69,L69,IF(BM6-(15*E69)=G69,L69,IF(BM6-(16*E69)=G69,L69,IF(BM6-(17*E69)=G69,L69,IF(BM6-(18*E69)=G69,L69,IF(BM6-(19*E69)=G69,L69,IF(BM6-(20*E69)=G69,L69,IF(BM6-(21*E69)=G69,L69,IF(BM6-(22*E69)=G69,L69,IF(BM6-(23*E69)=G69,L69,IF(BM6-(24*E69)=G69,L69,IF(BM6-(25*E69)=G69,L69,""))))))))))))))))))))))))))</f>
        <v/>
      </c>
    </row>
    <row r="70" spans="1:65" x14ac:dyDescent="0.3">
      <c r="A70" s="1"/>
      <c r="B70" s="7" t="s">
        <v>29</v>
      </c>
      <c r="C70" s="50" t="s">
        <v>94</v>
      </c>
      <c r="D70" s="6" t="s">
        <v>94</v>
      </c>
      <c r="E70" s="6">
        <v>15</v>
      </c>
      <c r="F70" s="72">
        <v>2018</v>
      </c>
      <c r="G70" s="46">
        <f t="shared" si="12"/>
        <v>2033</v>
      </c>
      <c r="H70" s="28" t="s">
        <v>19</v>
      </c>
      <c r="I70" s="28">
        <v>197</v>
      </c>
      <c r="J70" s="28">
        <v>56833</v>
      </c>
      <c r="K70" s="28">
        <v>400</v>
      </c>
      <c r="L70" s="91">
        <f t="shared" si="13"/>
        <v>78.8</v>
      </c>
      <c r="M70" s="30"/>
      <c r="O70" s="58" t="str">
        <f>IF(G70=O6,L70,IF(O6-E70=G70,L70,IF(O6-(2*E70)=G70,L70,IF(O6-(3*E70)=G70,L70,IF(O6-(4*E70)=G70,L70,IF(O6-(5*E70)=G70,L70,IF(O6-(6*E70)=G70,L70,IF(O6-(7*E70)=G70,L70,IF(O6-(8*E70)=G70,L70,IF(O6-(9*E70)=G70,L70,IF(O6-(10*E70)=G70,L70,IF(O6-(11*E70)=G70,L70,IF(O6-(12*E70)=G70,L70,IF(O6-(13*E70)=G70,L70,IF(O6-(14*E70)=G70,L70,IF(O6-(15*E70)=G70,L70,IF(O6-(16*E70)=G70,L70,IF(O6-(17*E70)=G70,L70,IF(O6-(18*E70)=G70,L70,IF(O6-(19*E70)=G70,L70,IF(O6-(20*E70)=G70,L70,IF(O6-(21*E70)=G70,L70,IF(O6-(22*E70)=G70,L70,IF(O6-(23*E70)=G70,L70,IF(O6-(24*E70)=G70,L70,IF(O6-(25*E70)=G70,L70,""))))))))))))))))))))))))))</f>
        <v/>
      </c>
      <c r="P70" s="59" t="str">
        <f>IF(G70=P6,L70,IF(P6-E70=G70,L70,IF(P6-(2*E70)=G70,L70,IF(P6-(3*E70)=G70,L70,IF(P6-(4*E70)=G70,L70,IF(P6-(5*E70)=G70,L70,IF(P6-(6*E70)=G70,L70,IF(P6-(7*E70)=G70,L70,IF(P6-(8*E70)=G70,L70,IF(P6-(9*E70)=G70,L70,IF(P6-(10*E70)=G70,L70,IF(P6-(11*E70)=G70,L70,IF(P6-(12*E70)=G70,L70,IF(P6-(13*E70)=G70,L70,IF(P6-(14*E70)=G70,L70,IF(P6-(15*E70)=G70,L70,IF(P6-(16*E70)=G70,L70,IF(P6-(17*E70)=G70,L70,IF(P6-(18*E70)=G70,L70,IF(P6-(19*E70)=G70,L70,IF(P6-(20*E70)=G70,L70,IF(P6-(21*E70)=G70,L70,IF(P6-(22*E70)=G70,L70,IF(P6-(23*E70)=G70,L70,IF(P6-(24*E70)=G70,L70,IF(P6-(25*E70)=G70,L70,""))))))))))))))))))))))))))</f>
        <v/>
      </c>
      <c r="Q70" s="59" t="str">
        <f>IF(G70=Q6,L70,IF(Q6-E70=G70,L70,IF(Q6-(2*E70)=G70,L70,IF(Q6-(3*E70)=G70,L70,IF(Q6-(4*E70)=G70,L70,IF(Q6-(5*E70)=G70,L70,IF(Q6-(6*E70)=G70,L70,IF(Q6-(7*E70)=G70,L70,IF(Q6-(8*E70)=G70,L70,IF(Q6-(9*E70)=G70,L70,IF(Q6-(10*E70)=G70,L70,IF(Q6-(11*E70)=G70,L70,IF(Q6-(12*E70)=G70,L70,IF(Q6-(13*E70)=G70,L70,IF(Q6-(14*E70)=G70,L70,IF(Q6-(15*E70)=G70,L70,IF(Q6-(16*E70)=G70,L70,IF(Q6-(17*E70)=G70,L70,IF(Q6-(18*E70)=G70,L70,IF(Q6-(19*E70)=G70,L70,IF(Q6-(20*E70)=G70,L70,IF(Q6-(21*E70)=G70,L70,IF(Q6-(22*E70)=G70,L70,IF(Q6-(23*E70)=G70,L70,IF(Q6-(24*E70)=G70,L70,IF(Q6-(25*E70)=G70,L70,""))))))))))))))))))))))))))</f>
        <v/>
      </c>
      <c r="R70" s="59" t="str">
        <f>IF(G70=R6,L70,IF(R6-E70=G70,L70,IF(R6-(2*E70)=G70,L70,IF(R6-(3*E70)=G70,L70,IF(R6-(4*E70)=G70,L70,IF(R6-(5*E70)=G70,L70,IF(R6-(6*E70)=G70,L70,IF(R6-(7*E70)=G70,L70,IF(R6-(8*E70)=G70,L70,IF(R6-(9*E70)=G70,L70,IF(R6-(10*E70)=G70,L70,IF(R6-(11*E70)=G70,L70,IF(R6-(12*E70)=G70,L70,IF(R6-(13*E70)=G70,L70,IF(R6-(14*E70)=G70,L70,IF(R6-(15*E70)=G70,L70,IF(R6-(16*E70)=G70,L70,IF(R6-(17*E70)=G70,L70,IF(R6-(18*E70)=G70,L70,IF(R6-(19*E70)=G70,L70,IF(R6-(20*E70)=G70,L70,IF(R6-(21*E70)=G70,L70,IF(R6-(22*E70)=G70,L70,IF(R6-(23*E70)=G70,L70,IF(R6-(24*E70)=G70,L70,IF(R6-(25*E70)=G70,L70,""))))))))))))))))))))))))))</f>
        <v/>
      </c>
      <c r="S70" s="59" t="str">
        <f>IF(G70=S6,L70,IF(S6-E70=G70,L70,IF(S6-(2*E70)=G70,L70,IF(S6-(3*E70)=G70,L70,IF(S6-(4*E70)=G70,L70,IF(S6-(5*E70)=G70,L70,IF(S6-(6*E70)=G70,L70,IF(S6-(7*E70)=G70,L70,IF(S6-(8*E70)=G70,L70,IF(S6-(9*E70)=G70,L70,IF(S6-(10*E70)=G70,L70,IF(S6-(11*E70)=G70,L70,IF(S6-(12*E70)=G70,L70,IF(S6-(13*E70)=G70,L70,IF(S6-(14*E70)=G70,L70,IF(S6-(15*E70)=G70,L70,IF(S6-(16*E70)=G70,L70,IF(S6-(17*E70)=G70,L70,IF(S6-(18*E70)=G70,L70,IF(S6-(19*E70)=G70,L70,IF(S6-(20*E70)=G70,L70,IF(S6-(21*E70)=G70,L70,IF(S6-(22*E70)=G70,L70,IF(S6-(23*E70)=G70,L70,IF(S6-(24*E70)=G70,L70,IF(S6-(25*E70)=G70,L70,""))))))))))))))))))))))))))</f>
        <v/>
      </c>
      <c r="T70" s="59" t="str">
        <f>IF(G70=T6,L70,IF(T6-E70=G70,L70,IF(T6-(2*E70)=G70,L70,IF(T6-(3*E70)=G70,L70,IF(T6-(4*E70)=G70,L70,IF(T6-(5*E70)=G70,L70,IF(T6-(6*E70)=G70,L70,IF(T6-(7*E70)=G70,L70,IF(T6-(8*E70)=G70,L70,IF(T6-(9*E70)=G70,L70,IF(T6-(10*E70)=G70,L70,IF(T6-(11*E70)=G70,L70,IF(T6-(12*E70)=G70,L70,IF(T6-(13*E70)=G70,L70,IF(T6-(14*E70)=G70,L70,IF(T6-(15*E70)=G70,L70,IF(T6-(16*E70)=G70,L70,IF(T6-(17*E70)=G70,L70,IF(T6-(18*E70)=G70,L70,IF(T6-(19*E70)=G70,L70,IF(T6-(20*E70)=G70,L70,IF(T6-(21*E70)=G70,L70,IF(T6-(22*E70)=G70,L70,IF(T6-(23*E70)=G70,L70,IF(T6-(24*E70)=G70,L70,IF(T6-(25*E70)=G70,L70,""))))))))))))))))))))))))))</f>
        <v/>
      </c>
      <c r="U70" s="59" t="str">
        <f>IF(G70=U6,L70,IF(U6-E70=G70,L70,IF(U6-(2*E70)=G70,L70,IF(U6-(3*E70)=G70,L70,IF(U6-(4*E70)=G70,L70,IF(U6-(5*E70)=G70,L70,IF(U6-(6*E70)=G70,L70,IF(U6-(7*E70)=G70,L70,IF(U6-(8*E70)=G70,L70,IF(U6-(9*E70)=G70,L70,IF(U6-(10*E70)=G70,L70,IF(U6-(11*E70)=G70,L70,IF(U6-(12*E70)=G70,L70,IF(U6-(13*E70)=G70,L70,IF(U6-(14*E70)=G70,L70,IF(U6-(15*E70)=G70,L70,IF(U6-(16*E70)=G70,L70,IF(U6-(17*E70)=G70,L70,IF(U6-(18*E70)=G70,L70,IF(U6-(19*E70)=G70,L70,IF(U6-(20*E70)=G70,L70,IF(U6-(21*E70)=G70,L70,IF(U6-(22*E70)=G70,L70,IF(U6-(23*E70)=G70,L70,IF(U6-(24*E70)=G70,L70,IF(U6-(25*E70)=G70,L70,""))))))))))))))))))))))))))</f>
        <v/>
      </c>
      <c r="V70" s="59" t="str">
        <f>IF(G70=V6,L70,IF(V6-E70=G70,L70,IF(V6-(2*E70)=G70,L70,IF(V6-(3*E70)=G70,L70,IF(V6-(4*E70)=G70,L70,IF(V6-(5*E70)=G70,L70,IF(V6-(6*E70)=G70,L70,IF(V6-(7*E70)=G70,L70,IF(V6-(8*E70)=G70,L70,IF(V6-(9*E70)=G70,L70,IF(V6-(10*E70)=G70,L70,IF(V6-(11*E70)=G70,L70,IF(V6-(12*E70)=G70,L70,IF(V6-(13*E70)=G70,L70,IF(V6-(14*E70)=G70,L70,IF(V6-(15*E70)=G70,L70,IF(V6-(16*E70)=G70,L70,IF(V6-(17*E70)=G70,L70,IF(V6-(18*E70)=G70,L70,IF(V6-(19*E70)=G70,L70,IF(V6-(20*E70)=G70,L70,IF(V6-(21*E70)=G70,L70,IF(V6-(22*E70)=G70,L70,IF(V6-(23*E70)=G70,L70,IF(V6-(24*E70)=G70,L70,IF(V6-(25*E70)=G70,L70,""))))))))))))))))))))))))))</f>
        <v/>
      </c>
      <c r="W70" s="59" t="str">
        <f>IF(G70=W6,L70,IF(W6-E70=G70,L70,IF(W6-(2*E70)=G70,L70,IF(W6-(3*E70)=G70,L70,IF(W6-(4*E70)=G70,L70,IF(W6-(5*E70)=G70,L70,IF(W6-(6*E70)=G70,L70,IF(W6-(7*E70)=G70,L70,IF(W6-(8*E70)=G70,L70,IF(W6-(9*E70)=G70,L70,IF(W6-(10*E70)=G70,L70,IF(W6-(11*E70)=G70,L70,IF(W6-(12*E70)=G70,L70,IF(W6-(13*E70)=G70,L70,IF(W6-(14*E70)=G70,L70,IF(W6-(15*E70)=G70,L70,IF(W6-(16*E70)=G70,L70,IF(W6-(17*E70)=G70,L70,IF(W6-(18*E70)=G70,L70,IF(W6-(19*E70)=G70,L70,IF(W6-(20*E70)=G70,L70,IF(W6-(21*E70)=G70,L70,IF(W6-(22*E70)=G70,L70,IF(W6-(23*E70)=G70,L70,IF(W6-(24*E70)=G70,L70,IF(W6-(25*E70)=G70,L70,""))))))))))))))))))))))))))</f>
        <v/>
      </c>
      <c r="X70" s="59" t="str">
        <f>IF(G70=X6,L70,IF(X6-E70=G70,L70,IF(X6-(2*E70)=G70,L70,IF(X6-(3*E70)=G70,L70,IF(X6-(4*E70)=G70,L70,IF(X6-(5*E70)=G70,L70,IF(X6-(6*E70)=G70,L70,IF(X6-(7*E70)=G70,L70,IF(X6-(8*E70)=G70,L70,IF(X6-(9*E70)=G70,L70,IF(X6-(10*E70)=G70,L70,IF(X6-(11*E70)=G70,L70,IF(X6-(12*E70)=G70,L70,IF(X6-(13*E70)=G70,L70,IF(X6-(14*E70)=G70,L70,IF(X6-(15*E70)=G70,L70,IF(X6-(16*E70)=G70,L70,IF(X6-(17*E70)=G70,L70,IF(X6-(18*E70)=G70,L70,IF(X6-(19*E70)=G70,L70,IF(X6-(20*E70)=G70,L70,IF(X6-(21*E70)=G70,L70,IF(X6-(22*E70)=G70,L70,IF(X6-(23*E70)=G70,L70,IF(X6-(24*E70)=G70,L70,IF(X6-(25*E70)=G70,L70,""))))))))))))))))))))))))))</f>
        <v/>
      </c>
      <c r="Y70" s="59">
        <f>IF(G70=Y6,L70,IF(Y6-E70=G70,L70,IF(Y6-(2*E70)=G70,L70,IF(Y6-(3*E70)=G70,L70,IF(Y6-(4*E70)=G70,L70,IF(Y6-(5*E70)=G70,L70,IF(Y6-(6*E70)=G70,L70,IF(Y6-(7*E70)=G70,L70,IF(Y6-(8*E70)=G70,L70,IF(Y6-(9*E70)=G70,L70,IF(Y6-(10*E70)=G70,L70,IF(Y6-(11*E70)=G70,L70,IF(Y6-(12*E70)=G70,L70,IF(Y6-(13*E70)=G70,L70,IF(Y6-(14*E70)=G70,L70,IF(Y6-(15*E70)=G70,L70,IF(Y6-(16*E70)=G70,L70,IF(Y6-(17*E70)=G70,L70,IF(Y6-(18*E70)=G70,L70,IF(Y6-(19*E70)=G70,L70,IF(Y6-(20*E70)=G70,L70,IF(Y6-(21*E70)=G70,L70,IF(Y6-(22*E70)=G70,L70,IF(Y6-(23*E70)=G70,L70,IF(Y6-(24*E70)=G70,L70,IF(Y6-(25*E70)=G70,L70,""))))))))))))))))))))))))))</f>
        <v>78.8</v>
      </c>
      <c r="Z70" s="59" t="str">
        <f>IF(G70=Z6,L70,IF(Z6-E70=G70,L70,IF(Z6-(2*E70)=G70,L70,IF(Z6-(3*E70)=G70,L70,IF(Z6-(4*E70)=G70,L70,IF(Z6-(5*E70)=G70,L70,IF(Z6-(6*E70)=G70,L70,IF(Z6-(7*E70)=G70,L70,IF(Z6-(8*E70)=G70,L70,IF(Z6-(9*E70)=G70,L70,IF(Z6-(10*E70)=G70,L70,IF(Z6-(11*E70)=G70,L70,IF(Z6-(12*E70)=G70,L70,IF(Z6-(13*E70)=G70,L70,IF(Z6-(14*E70)=G70,L70,IF(Z6-(15*E70)=G70,L70,IF(Z6-(16*E70)=G70,L70,IF(Z6-(17*E70)=G70,L70,IF(Z6-(18*E70)=G70,L70,IF(Z6-(19*E70)=G70,L70,IF(Z6-(20*E70)=G70,L70,IF(Z6-(21*E70)=G70,L70,IF(Z6-(22*E70)=G70,L70,IF(Z6-(23*E70)=G70,L70,IF(Z6-(24*E70)=G70,L70,IF(Z6-(25*E70)=G70,L70,""))))))))))))))))))))))))))</f>
        <v/>
      </c>
      <c r="AA70" s="59" t="str">
        <f>IF(G70=AA6,L70,IF(AA6-E70=G70,L70,IF(AA6-(2*E70)=G70,L70,IF(AA6-(3*E70)=G70,L70,IF(AA6-(4*E70)=G70,L70,IF(AA6-(5*E70)=G70,L70,IF(AA6-(6*E70)=G70,L70,IF(AA6-(7*E70)=G70,L70,IF(AA6-(8*E70)=G70,L70,IF(AA6-(9*E70)=G70,L70,IF(AA6-(10*E70)=G70,L70,IF(AA6-(11*E70)=G70,L70,IF(AA6-(12*E70)=G70,L70,IF(AA6-(13*E70)=G70,L70,IF(AA6-(14*E70)=G70,L70,IF(AA6-(15*E70)=G70,L70,IF(AA6-(16*E70)=G70,L70,IF(AA6-(17*E70)=G70,L70,IF(AA6-(18*E70)=G70,L70,IF(AA6-(19*E70)=G70,L70,IF(AA6-(20*E70)=G70,L70,IF(AA6-(21*E70)=G70,L70,IF(AA6-(22*E70)=G70,L70,IF(AA6-(23*E70)=G70,L70,IF(AA6-(24*E70)=G70,L70,IF(AA6-(25*E70)=G70,L70,""))))))))))))))))))))))))))</f>
        <v/>
      </c>
      <c r="AB70" s="59" t="str">
        <f>IF(G70=AB6,L70,IF(AB6-E70=G70,L70,IF(AB6-(2*E70)=G70,L70,IF(AB6-(3*E70)=G70,L70,IF(AB6-(4*E70)=G70,L70,IF(AB6-(5*E70)=G70,L70,IF(AB6-(6*E70)=G70,L70,IF(AB6-(7*E70)=G70,L70,IF(AB6-(8*E70)=G70,L70,IF(AB6-(9*E70)=G70,L70,IF(AB6-(10*E70)=G70,L70,IF(AB6-(11*E70)=G70,L70,IF(AB6-(12*E70)=G70,L70,IF(AB6-(13*E70)=G70,L70,IF(AB6-(14*E70)=G70,L70,IF(AB6-(15*E70)=G70,L70,IF(AB6-(16*E70)=G70,L70,IF(AB6-(17*E70)=G70,L70,IF(AB6-(18*E70)=G70,L70,IF(AB6-(19*E70)=G70,L70,IF(AB6-(20*E70)=G70,L70,IF(AB6-(21*E70)=G70,L70,IF(AB6-(22*E70)=G70,L70,IF(AB6-(23*E70)=G70,L70,IF(AB6-(24*E70)=G70,L70,IF(AB6-(25*E70)=G70,L70,""))))))))))))))))))))))))))</f>
        <v/>
      </c>
      <c r="AC70" s="59" t="str">
        <f>IF(G70=AC6,L70,IF(AC6-E70=G70,L70,IF(AC6-(2*E70)=G70,L70,IF(AC6-(3*E70)=G70,L70,IF(AC6-(4*E70)=G70,L70,IF(AC6-(5*E70)=G70,L70,IF(AC6-(6*E70)=G70,L70,IF(AC6-(7*E70)=G70,L70,IF(AC6-(8*E70)=G70,L70,IF(AC6-(9*E70)=G70,L70,IF(AC6-(10*E70)=G70,L70,IF(AC6-(11*E70)=G70,L70,IF(AC6-(12*E70)=G70,L70,IF(AC6-(13*E70)=G70,L70,IF(AC6-(14*E70)=G70,L70,IF(AC6-(15*E70)=G70,L70,IF(AC6-(16*E70)=G70,L70,IF(AC6-(17*E70)=G70,L70,IF(AC6-(18*E70)=G70,L70,IF(AC6-(19*E70)=G70,L70,IF(AC6-(20*E70)=G70,L70,IF(AC6-(21*E70)=G70,L70,IF(AC6-(22*E70)=G70,L70,IF(AC6-(23*E70)=G70,L70,IF(AC6-(24*E70)=G70,L70,IF(AC6-(25*E70)=G70,L70,""))))))))))))))))))))))))))</f>
        <v/>
      </c>
      <c r="AD70" s="59" t="str">
        <f>IF(G70=AD6,L70,IF(AD6-E70=G70,L70,IF(AD6-(2*E70)=G70,L70,IF(AD6-(3*E70)=G70,L70,IF(AD6-(4*E70)=G70,L70,IF(AD6-(5*E70)=G70,L70,IF(AD6-(6*E70)=G70,L70,IF(AD6-(7*E70)=G70,L70,IF(AD6-(8*E70)=G70,L70,IF(AD6-(9*E70)=G70,L70,IF(AD6-(10*E70)=G70,L70,IF(AD6-(11*E70)=G70,L70,IF(AD6-(12*E70)=G70,L70,IF(AD6-(13*E70)=G70,L70,IF(AD6-(14*E70)=G70,L70,IF(AD6-(15*E70)=G70,L70,IF(AD6-(16*E70)=G70,L70,IF(AD6-(17*E70)=G70,L70,IF(AD6-(18*E70)=G70,L70,IF(AD6-(19*E70)=G70,L70,IF(AD6-(20*E70)=G70,L70,IF(AD6-(21*E70)=G70,L70,IF(AD6-(22*E70)=G70,L70,IF(AD6-(23*E70)=G70,L70,IF(AD6-(24*E70)=G70,L70,IF(AD6-(25*E70)=G70,L70,""))))))))))))))))))))))))))</f>
        <v/>
      </c>
      <c r="AE70" s="59" t="str">
        <f>IF(G70=AE6,L70,IF(AE6-E70=G70,L70,IF(AE6-(2*E70)=G70,L70,IF(AE6-(3*E70)=G70,L70,IF(AE6-(4*E70)=G70,L70,IF(AE6-(5*E70)=G70,L70,IF(AE6-(6*E70)=G70,L70,IF(AE6-(7*E70)=G70,L70,IF(AE6-(8*E70)=G70,L70,IF(AE6-(9*E70)=G70,L70,IF(AE6-(10*E70)=G70,L70,IF(AE6-(11*E70)=G70,L70,IF(AE6-(12*E70)=G70,L70,IF(AE6-(13*E70)=G70,L70,IF(AE6-(14*E70)=G70,L70,IF(AE6-(15*E70)=G70,L70,IF(AE6-(16*E70)=G70,L70,IF(AE6-(17*E70)=G70,L70,IF(AE6-(18*E70)=G70,L70,IF(AE6-(19*E70)=G70,L70,IF(AE6-(20*E70)=G70,L70,IF(AE6-(21*E70)=G70,L70,IF(AE6-(22*E70)=G70,L70,IF(AE6-(23*E70)=G70,L70,IF(AE6-(24*E70)=G70,L70,IF(AE6-(25*E70)=G70,L70,""))))))))))))))))))))))))))</f>
        <v/>
      </c>
      <c r="AF70" s="59" t="str">
        <f>IF(G70=AF6,L70,IF(AF6-E70=G70,L70,IF(AF6-(2*E70)=G70,L70,IF(AF6-(3*E70)=G70,L70,IF(AF6-(4*E70)=G70,L70,IF(AF6-(5*E70)=G70,L70,IF(AF6-(6*E70)=G70,L70,IF(AF6-(7*E70)=G70,L70,IF(AF6-(8*E70)=G70,L70,IF(AF6-(9*E70)=G70,L70,IF(AF6-(10*E70)=G70,L70,IF(AF6-(11*E70)=G70,L70,IF(AF6-(12*E70)=G70,L70,IF(AF6-(13*E70)=G70,L70,IF(AF6-(14*E70)=G70,L70,IF(AF6-(15*E70)=G70,L70,IF(AF6-(16*E70)=G70,L70,IF(AF6-(17*E70)=G70,L70,IF(AF6-(18*E70)=G70,L70,IF(AF6-(19*E70)=G70,L70,IF(AF6-(20*E70)=G70,L70,IF(AF6-(21*E70)=G70,L70,IF(AF6-(22*E70)=G70,L70,IF(AF6-(23*E70)=G70,L70,IF(AF6-(24*E70)=G70,L70,IF(AF6-(25*E70)=G70,L70,""))))))))))))))))))))))))))</f>
        <v/>
      </c>
      <c r="AG70" s="59" t="str">
        <f>IF(G70=AG6,L70,IF(AG6-E70=G70,L70,IF(AG6-(2*E70)=G70,L70,IF(AG6-(3*E70)=G70,L70,IF(AG6-(4*E70)=G70,L70,IF(AG6-(5*E70)=G70,L70,IF(AG6-(6*E70)=G70,L70,IF(AG6-(7*E70)=G70,L70,IF(AG6-(8*E70)=G70,L70,IF(AG6-(9*E70)=G70,L70,IF(AG6-(10*E70)=G70,L70,IF(AG6-(11*E70)=G70,L70,IF(AG6-(12*E70)=G70,L70,IF(AG6-(13*E70)=G70,L70,IF(AG6-(14*E70)=G70,L70,IF(AG6-(15*E70)=G70,L70,IF(AG6-(16*E70)=G70,L70,IF(AG6-(17*E70)=G70,L70,IF(AG6-(18*E70)=G70,L70,IF(AG6-(19*E70)=G70,L70,IF(AG6-(20*E70)=G70,L70,IF(AG6-(21*E70)=G70,L70,IF(AG6-(22*E70)=G70,L70,IF(AG6-(23*E70)=G70,L70,IF(AG6-(24*E70)=G70,L70,IF(AG6-(25*E70)=G70,L70,""))))))))))))))))))))))))))</f>
        <v/>
      </c>
      <c r="AH70" s="59" t="str">
        <f>IF(G70=AH6,L70,IF(AH6-E70=G70,L70,IF(AH6-(2*E70)=G70,L70,IF(AH6-(3*E70)=G70,L70,IF(AH6-(4*E70)=G70,L70,IF(AH6-(5*E70)=G70,L70,IF(AH6-(6*E70)=G70,L70,IF(AH6-(7*E70)=G70,L70,IF(AH6-(8*E70)=G70,L70,IF(AH6-(9*E70)=G70,L70,IF(AH6-(10*E70)=G70,L70,IF(AH6-(11*E70)=G70,L70,IF(AH6-(12*E70)=G70,L70,IF(AH6-(13*E70)=G70,L70,IF(AH6-(14*E70)=G70,L70,IF(AH6-(15*E70)=G70,L70,IF(AH6-(16*E70)=G70,L70,IF(AH6-(17*E70)=G70,L70,IF(AH6-(18*E70)=G70,L70,IF(AH6-(19*E70)=G70,L70,IF(AH6-(20*E70)=G70,L70,IF(AH6-(21*E70)=G70,L70,IF(AH6-(22*E70)=G70,L70,IF(AH6-(23*E70)=G70,L70,IF(AH6-(24*E70)=G70,L70,IF(AH6-(25*E70)=G70,L70,""))))))))))))))))))))))))))</f>
        <v/>
      </c>
      <c r="AI70" s="59" t="str">
        <f>IF(G70=AI6,L70,IF(AI6-E70=G70,L70,IF(AI6-(2*E70)=G70,L70,IF(AI6-(3*E70)=G70,L70,IF(AI6-(4*E70)=G70,L70,IF(AI6-(5*E70)=G70,L70,IF(AI6-(6*E70)=G70,L70,IF(AI6-(7*E70)=G70,L70,IF(AI6-(8*E70)=G70,L70,IF(AI6-(9*E70)=G70,L70,IF(AI6-(10*E70)=G70,L70,IF(AI6-(11*E70)=G70,L70,IF(AI6-(12*E70)=G70,L70,IF(AI6-(13*E70)=G70,L70,IF(AI6-(14*E70)=G70,L70,IF(AI6-(15*E70)=G70,L70,IF(AI6-(16*E70)=G70,L70,IF(AI6-(17*E70)=G70,L70,IF(AI6-(18*E70)=G70,L70,IF(AI6-(19*E70)=G70,L70,IF(AI6-(20*E70)=G70,L70,IF(AI6-(21*E70)=G70,L70,IF(AI6-(22*E70)=G70,L70,IF(AI6-(23*E70)=G70,L70,IF(AI6-(24*E70)=G70,L70,IF(AI6-(25*E70)=G70,L70,""))))))))))))))))))))))))))</f>
        <v/>
      </c>
      <c r="AJ70" s="63" t="str">
        <f>IF(G70=AJ6,L70,IF(AJ6-E70=G70,L70,IF(AJ6-(2*E70)=G70,L70,IF(AJ6-(3*E70)=G70,L70,IF(AJ6-(4*E70)=G70,L70,IF(AJ6-(5*E70)=G70,L70,IF(AJ6-(6*E70)=G70,L70,IF(AJ6-(7*E70)=G70,L70,IF(AJ6-(8*E70)=G70,L70,IF(AJ6-(9*E70)=G70,L70,IF(AJ6-(10*E70)=G70,L70,IF(AJ6-(11*E70)=G70,L70,IF(AJ6-(12*E70)=G70,L70,IF(AJ6-(13*E70)=G70,L70,IF(AJ6-(14*E70)=G70,L70,IF(AJ6-(15*E70)=G70,L70,IF(AJ6-(16*E70)=G70,L70,IF(AJ6-(17*E70)=G70,L70,IF(AJ6-(18*E70)=G70,L70,IF(AJ6-(19*E70)=G70,L70,IF(AJ6-(20*E70)=G70,L70,IF(AJ6-(21*E70)=G70,L70,IF(AJ6-(22*E70)=G70,L70,IF(AJ6-(23*E70)=G70,L70,IF(AJ6-(24*E70)=G70,L70,IF(AJ6-(25*E70)=G70,L70,""))))))))))))))))))))))))))</f>
        <v/>
      </c>
      <c r="AK70" s="59" t="str">
        <f>IF(G70=AK6,L70,IF(AK6-E70=G70,L70,IF(AK6-(2*E70)=G70,L70,IF(AK6-(3*E70)=G70,L70,IF(AK6-(4*E70)=G70,L70,IF(AK6-(5*E70)=G70,L70,IF(AK6-(6*E70)=G70,L70,IF(AK6-(7*E70)=G70,L70,IF(AK6-(8*E70)=G70,L70,IF(AK6-(9*E70)=G70,L70,IF(AK6-(10*E70)=G70,L70,IF(AK6-(11*E70)=G70,L70,IF(AK6-(12*E70)=G70,L70,IF(AK6-(13*E70)=G70,L70,IF(AK6-(14*E70)=G70,L70,IF(AK6-(15*E70)=G70,L70,IF(AK6-(16*E70)=G70,L70,IF(AK6-(17*E70)=G70,L70,IF(AK6-(18*E70)=G70,L70,IF(AK6-(19*E70)=G70,L70,IF(AK6-(20*E70)=G70,L70,IF(AK6-(21*E70)=G70,L70,IF(AK6-(22*E70)=G70,L70,IF(AK6-(23*E70)=G70,L70,IF(AK6-(24*E70)=G70,L70,IF(AK6-(25*E70)=G70,L70,""))))))))))))))))))))))))))</f>
        <v/>
      </c>
      <c r="AL70" s="59" t="str">
        <f>IF(G70=AL6,L70,IF(AL6-E70=G70,L70,IF(AL6-(2*E70)=G70,L70,IF(AL6-(3*E70)=G70,L70,IF(AL6-(4*E70)=G70,L70,IF(AL6-(5*E70)=G70,L70,IF(AL6-(6*E70)=G70,L70,IF(AL6-(7*E70)=G70,L70,IF(AL6-(8*E70)=G70,L70,IF(AL6-(9*E70)=G70,L70,IF(AL6-(10*E70)=G70,L70,IF(AL6-(11*E70)=G70,L70,IF(AL6-(12*E70)=G70,L70,IF(AL6-(13*E70)=G70,L70,IF(AL6-(14*E70)=G70,L70,IF(AL6-(15*E70)=G70,L70,IF(AL6-(16*E70)=G70,L70,IF(AL6-(17*E70)=G70,L70,IF(AL6-(18*E70)=G70,L70,IF(AL6-(19*E70)=G70,L70,IF(AL6-(20*E70)=G70,L70,IF(AL6-(21*E70)=G70,L70,IF(AL6-(22*E70)=G70,L70,IF(AL6-(23*E70)=G70,L70,IF(AL6-(24*E70)=G70,L70,IF(AL6-(25*E70)=G70,L70,""))))))))))))))))))))))))))</f>
        <v/>
      </c>
      <c r="AM70" s="59" t="str">
        <f>IF(G70=AM6,L70,IF(AM6-E70=G70,L70,IF(AM6-(2*E70)=G70,L70,IF(AM6-(3*E70)=G70,L70,IF(AM6-(4*E70)=G70,L70,IF(AM6-(5*E70)=G70,L70,IF(AM6-(6*E70)=G70,L70,IF(AM6-(7*E70)=G70,L70,IF(AM6-(8*E70)=G70,L70,IF(AM6-(9*E70)=G70,L70,IF(AM6-(10*E70)=G70,L70,IF(AM6-(11*E70)=G70,L70,IF(AM6-(12*E70)=G70,L70,IF(AM6-(13*E70)=G70,L70,IF(AM6-(14*E70)=G70,L70,IF(AM6-(15*E70)=G70,L70,IF(AM6-(16*E70)=G70,L70,IF(AM6-(17*E70)=G70,L70,IF(AM6-(18*E70)=G70,L70,IF(AM6-(19*E70)=G70,L70,IF(AM6-(20*E70)=G70,L70,IF(AM6-(21*E70)=G70,L70,IF(AM6-(22*E70)=G70,L70,IF(AM6-(23*E70)=G70,L70,IF(AM6-(24*E70)=G70,L70,IF(AM6-(25*E70)=G70,L70,""))))))))))))))))))))))))))</f>
        <v/>
      </c>
      <c r="AN70" s="63">
        <f>IF(G70=AN6,L70,IF(AN6-E70=G70,L70,IF(AN6-(2*E70)=G70,L70,IF(AN6-(3*E70)=G70,L70,IF(AN6-(4*E70)=G70,L70,IF(AN6-(5*E70)=G70,L70,IF(AN6-(6*E70)=G70,L70,IF(AN6-(7*E70)=G70,L70,IF(AN6-(8*E70)=G70,L70,IF(AN6-(9*E70)=G70,L70,IF(AN6-(10*E70)=G70,L70,IF(AN6-(11*E70)=G70,L70,IF(AN6-(12*E70)=G70,L70,IF(AN6-(13*E70)=G70,L70,IF(AN6-(14*E70)=G70,L70,IF(AN6-(15*E70)=G70,L70,IF(AN6-(16*E70)=G70,L70,IF(AN6-(17*E70)=G70,L70,IF(AN6-(18*E70)=G70,L70,IF(AN6-(19*E70)=G70,L70,IF(AN6-(20*E70)=G70,L70,IF(AN6-(21*E70)=G70,L70,IF(AN6-(22*E70)=G70,L70,IF(AN6-(23*E70)=G70,L70,IF(AN6-(24*E70)=G70,L70,IF(AN6-(25*E70)=G70,L70,""))))))))))))))))))))))))))</f>
        <v>78.8</v>
      </c>
      <c r="AO70" s="59" t="str">
        <f>IF(G70=AO6,L70,IF(AO6-E70=G70,L70,IF(AO6-(2*E70)=G70,L70,IF(AO6-(3*E70)=G70,L70,IF(AO6-(4*E70)=G70,L70,IF(AO6-(5*E70)=G70,L70,IF(AO6-(6*E70)=G70,L70,IF(AO6-(7*E70)=G70,L70,IF(AO6-(8*E70)=G70,L70,IF(AO6-(9*E70)=G70,L70,IF(AO6-(10*E70)=G70,L70,IF(AO6-(11*E70)=G70,L70,IF(AO6-(12*E70)=G70,L70,IF(AO6-(13*E70)=G70,L70,IF(AO6-(14*E70)=G70,L70,IF(AO6-(15*E70)=G70,L70,IF(AO6-(16*E70)=G70,L70,IF(AO6-(17*E70)=G70,L70,IF(AO6-(18*E70)=G70,L70,IF(AO6-(19*E70)=G70,L70,IF(AO6-(20*E70)=G70,L70,IF(AO6-(21*E70)=G70,L70,IF(AO6-(22*E70)=G70,L70,IF(AO6-(23*E70)=G70,L70,IF(AO6-(24*E70)=G70,L70,IF(AO6-(25*E70)=G70,L70,""))))))))))))))))))))))))))</f>
        <v/>
      </c>
      <c r="AP70" s="59" t="str">
        <f>IF(G70=AP6,L70,IF(AP6-E70=G70,L70,IF(AP6-(2*E70)=G70,L70,IF(AP6-(3*E70)=G70,L70,IF(AP6-(4*E70)=G70,L70,IF(AP6-(5*E70)=G70,L70,IF(AP6-(6*E70)=G70,L70,IF(AP6-(7*E70)=G70,L70,IF(AP6-(8*E70)=G70,L70,IF(AP6-(9*E70)=G70,L70,IF(AP6-(10*E70)=G70,L70,IF(AP6-(11*E70)=G70,L70,IF(AP6-(12*E70)=G70,L70,IF(AP6-(13*E70)=G70,L70,IF(AP6-(14*E70)=G70,L70,IF(AP6-(15*E70)=G70,L70,IF(AP6-(16*E70)=G70,L70,IF(AP6-(17*E70)=G70,L70,IF(AP6-(18*E70)=G70,L70,IF(AP6-(19*E70)=G70,L70,IF(AP6-(20*E70)=G70,L70,IF(AP6-(21*E70)=G70,L70,IF(AP6-(22*E70)=G70,L70,IF(AP6-(23*E70)=G70,L70,IF(AP6-(24*E70)=G70,L70,IF(AP6-(25*E70)=G70,L70,""))))))))))))))))))))))))))</f>
        <v/>
      </c>
      <c r="AQ70" s="59" t="str">
        <f>IF(G70=AQ6,L70,IF(AQ6-E70=G70,L70,IF(AQ6-(2*E70)=G70,L70,IF(AQ6-(3*E70)=G70,L70,IF(AQ6-(4*E70)=G70,L70,IF(AQ6-(5*E70)=G70,L70,IF(AQ6-(6*E70)=G70,L70,IF(AQ6-(7*E70)=G70,L70,IF(AQ6-(8*E70)=G70,L70,IF(AQ6-(9*E70)=G70,L70,IF(AQ6-(10*E70)=G70,L70,IF(AQ6-(11*E70)=G70,L70,IF(AQ6-(12*E70)=G70,L70,IF(AQ6-(13*E70)=G70,L70,IF(AQ6-(14*E70)=G70,L70,IF(AQ6-(15*E70)=G70,L70,IF(AQ6-(16*E70)=G70,L70,IF(AQ6-(17*E70)=G70,L70,IF(AQ6-(18*E70)=G70,L70,IF(AQ6-(19*E70)=G70,L70,IF(AQ6-(20*E70)=G70,L70,IF(AQ6-(21*E70)=G70,L70,IF(AQ6-(22*E70)=G70,L70,IF(AQ6-(23*E70)=G70,L70,IF(AQ6-(24*E70)=G70,L70,IF(AQ6-(25*E70)=G70,L70,""))))))))))))))))))))))))))</f>
        <v/>
      </c>
      <c r="AR70" s="59" t="str">
        <f>IF(G70=AR6,L70,IF(AR6-E70=G70,L70,IF(AR6-(2*E70)=G70,L70,IF(AR6-(3*E70)=G70,L70,IF(AR6-(4*E70)=G70,L70,IF(AR6-(5*E70)=G70,L70,IF(AR6-(6*E70)=G70,L70,IF(AR6-(7*E70)=G70,L70,IF(AR6-(8*E70)=G70,L70,IF(AR6-(9*E70)=G70,L70,IF(AR6-(10*E70)=G70,L70,IF(AR6-(11*E70)=G70,L70,IF(AR6-(12*E70)=G70,L70,IF(AR6-(13*E70)=G70,L70,IF(AR6-(14*E70)=G70,L70,IF(AR6-(15*E70)=G70,L70,IF(AR6-(16*E70)=G70,L70,IF(AR6-(17*E70)=G70,L70,IF(AR6-(18*E70)=G70,L70,IF(AR6-(19*E70)=G70,L70,IF(AR6-(20*E70)=G70,L70,IF(AR6-(21*E70)=G70,L70,IF(AR6-(22*E70)=G70,L70,IF(AR6-(23*E70)=G70,L70,IF(AR6-(24*E70)=G70,L70,IF(AR6-(25*E70)=G70,L70,""))))))))))))))))))))))))))</f>
        <v/>
      </c>
      <c r="AS70" s="59" t="str">
        <f>IF(G70=AS6,L70,IF(AS6-E70=G70,L70,IF(AS6-(2*E70)=G70,L70,IF(AS6-(3*E70)=G70,L70,IF(AS6-(4*E70)=G70,L70,IF(AS6-(5*E70)=G70,L70,IF(AS6-(6*E70)=G70,L70,IF(AS6-(7*E70)=G70,L70,IF(AS6-(8*E70)=G70,L70,IF(AS6-(9*E70)=G70,L70,IF(AS6-(10*E70)=G70,L70,IF(AS6-(11*E70)=G70,L70,IF(AS6-(12*E70)=G70,L70,IF(AS6-(13*E70)=G70,L70,IF(AS6-(14*E70)=G70,L70,IF(AS6-(15*E70)=G70,L70,IF(AS6-(16*E70)=G70,L70,IF(AS6-(17*E70)=G70,L70,IF(AS6-(18*E70)=G70,L70,IF(AS6-(19*E70)=G70,L70,IF(AS6-(20*E70)=G70,L70,IF(AS6-(21*E70)=G70,L70,IF(AS6-(22*E70)=G70,L70,IF(AS6-(23*E70)=G70,L70,IF(AS6-(24*E70)=G70,L70,IF(AS6-(25*E70)=G70,L70,""))))))))))))))))))))))))))</f>
        <v/>
      </c>
      <c r="AT70" s="59" t="str">
        <f>IF(G70=AT6,L70,IF(AT6-E70=G70,L70,IF(AT6-(2*E70)=G70,L70,IF(AT6-(3*E70)=G70,L70,IF(AT6-(4*E70)=G70,L70,IF(AT6-(5*E70)=G70,L70,IF(AT6-(6*E70)=G70,L70,IF(AT6-(7*E70)=G70,L70,IF(AT6-(8*E70)=G70,L70,IF(AT6-(9*E70)=G70,L70,IF(AT6-(10*E70)=G70,L70,IF(AT6-(11*E70)=G70,L70,IF(AT6-(12*E70)=G70,L70,IF(AT6-(13*E70)=G70,L70,IF(AT6-(14*E70)=G70,L70,IF(AT6-(15*E70)=G70,L70,IF(AT6-(16*E70)=G70,L70,IF(AT6-(17*E70)=G70,L70,IF(AT6-(18*E70)=G70,L70,IF(AT6-(19*E70)=G70,L70,IF(AT6-(20*E70)=G70,L70,IF(AT6-(21*E70)=G70,L70,IF(AT6-(22*E70)=G70,L70,IF(AT6-(23*E70)=G70,L70,IF(AT6-(24*E70)=G70,L70,IF(AT6-(25*E70)=G70,L70,""))))))))))))))))))))))))))</f>
        <v/>
      </c>
      <c r="AU70" s="59" t="str">
        <f>IF(G70=AU6,L70,IF(AU6-E70=G70,L70,IF(AU6-(2*E70)=G70,L70,IF(AU6-(3*E70)=G70,L70,IF(AU6-(4*E70)=G70,L70,IF(AU6-(5*E70)=G70,L70,IF(AU6-(6*E70)=G70,L70,IF(AU6-(7*E70)=G70,L70,IF(AU6-(8*E70)=G70,L70,IF(AU6-(9*E70)=G70,L70,IF(AU6-(10*E70)=G70,L70,IF(AU6-(11*E70)=G70,L70,IF(AU6-(12*E70)=G70,L70,IF(AU6-(13*E70)=G70,L70,IF(AU6-(14*E70)=G70,L70,IF(AU6-(15*E70)=G70,L70,IF(AU6-(16*E70)=G70,L70,IF(AU6-(17*E70)=G70,L70,IF(AU6-(18*E70)=G70,L70,IF(AU6-(19*E70)=G70,L70,IF(AU6-(20*E70)=G70,L70,IF(AU6-(21*E70)=G70,L70,IF(AU6-(22*E70)=G70,L70,IF(AU6-(23*E70)=G70,L70,IF(AU6-(24*E70)=G70,L70,IF(AU6-(25*E70)=G70,L70,""))))))))))))))))))))))))))</f>
        <v/>
      </c>
      <c r="AV70" s="59" t="str">
        <f>IF(G70=AV6,L70,IF(AV6-E70=G70,L70,IF(AV6-(2*E70)=G70,L70,IF(AV6-(3*E70)=G70,L70,IF(AV6-(4*E70)=G70,L70,IF(AV6-(5*E70)=G70,L70,IF(AV6-(6*E70)=G70,L70,IF(AV6-(7*E70)=G70,L70,IF(AV6-(8*E70)=G70,L70,IF(AV6-(9*E70)=G70,L70,IF(AV6-(10*E70)=G70,L70,IF(AV6-(11*E70)=G70,L70,IF(AV6-(12*E70)=G70,L70,IF(AV6-(13*E70)=G70,L70,IF(AV6-(14*E70)=G70,L70,IF(AV6-(15*E70)=G70,L70,IF(AV6-(16*E70)=G70,L70,IF(AV6-(17*E70)=G70,L70,IF(AV6-(18*E70)=G70,L70,IF(AV6-(19*E70)=G70,L70,IF(AV6-(20*E70)=G70,L70,IF(AV6-(21*E70)=G70,L70,IF(AV6-(22*E70)=G70,L70,IF(AV6-(23*E70)=G70,L70,IF(AV6-(24*E70)=G70,L70,IF(AV6-(25*E70)=G70,L70,""))))))))))))))))))))))))))</f>
        <v/>
      </c>
      <c r="AW70" s="59" t="str">
        <f>IF(G70=AW6,L70,IF(AW6-E70=G70,L70,IF(AW6-(2*E70)=G70,L70,IF(AW6-(3*E70)=G70,L70,IF(AW6-(4*E70)=G70,L70,IF(AW6-(5*E70)=G70,L70,IF(AW6-(6*E70)=G70,L70,IF(AW6-(7*E70)=G70,L70,IF(AW6-(8*E70)=G70,L70,IF(AW6-(9*E70)=G70,L70,IF(AW6-(10*E70)=G70,L70,IF(AW6-(11*E70)=G70,L70,IF(AW6-(12*E70)=G70,L70,IF(AW6-(13*E70)=G70,L70,IF(AW6-(14*E70)=G70,L70,IF(AW6-(15*E70)=G70,L70,IF(AW6-(16*E70)=G70,L70,IF(AW6-(17*E70)=G70,L70,IF(AW6-(18*E70)=G70,L70,IF(AW6-(19*E70)=G70,L70,IF(AW6-(20*E70)=G70,L70,IF(AW6-(21*E70)=G70,L70,IF(AW6-(22*E70)=G70,L70,IF(AW6-(23*E70)=G70,L70,IF(AW6-(24*E70)=G70,L70,IF(AW6-(25*E70)=G70,L70,""))))))))))))))))))))))))))</f>
        <v/>
      </c>
      <c r="AX70" s="59" t="str">
        <f>IF(G70=AX6,L70,IF(AX6-E70=G70,L70,IF(AX6-(2*E70)=G70,L70,IF(AX6-(3*E70)=G70,L70,IF(AX6-(4*E70)=G70,L70,IF(AX6-(5*E70)=G70,L70,IF(AX6-(6*E70)=G70,L70,IF(AX6-(7*E70)=G70,L70,IF(AX6-(8*E70)=G70,L70,IF(AX6-(9*E70)=G70,L70,IF(AX6-(10*E70)=G70,L70,IF(AX6-(11*E70)=G70,L70,IF(AX6-(12*E70)=G70,L70,IF(AX6-(13*E70)=G70,L70,IF(AX6-(14*E70)=G70,L70,IF(AX6-(15*E70)=G70,L70,IF(AX6-(16*E70)=G70,L70,IF(AX6-(17*E70)=G70,L70,IF(AX6-(18*E70)=G70,L70,IF(AX6-(19*E70)=G70,L70,IF(AX6-(20*E70)=G70,L70,IF(AX6-(21*E70)=G70,L70,IF(AX6-(22*E70)=G70,L70,IF(AX6-(23*E70)=G70,L70,IF(AX6-(24*E70)=G70,L70,IF(AX6-(25*E70)=G70,L70,""))))))))))))))))))))))))))</f>
        <v/>
      </c>
      <c r="AY70" s="59" t="str">
        <f>IF(G70=AY6,L70,IF(AY6-E70=G70,L70,IF(AY6-(2*E70)=G70,L70,IF(AY6-(3*E70)=G70,L70,IF(AY6-(4*E70)=G70,L70,IF(AY6-(5*E70)=G70,L70,IF(AY6-(6*E70)=G70,L70,IF(AY6-(7*E70)=G70,L70,IF(AY6-(8*E70)=G70,L70,IF(AY6-(9*E70)=G70,L70,IF(AY6-(10*E70)=G70,L70,IF(AY6-(11*E70)=G70,L70,IF(AY6-(12*E70)=G70,L70,IF(AY6-(13*E70)=G70,L70,IF(AY6-(14*E70)=G70,L70,IF(AY6-(15*E70)=G70,L70,IF(AY6-(16*E70)=G70,L70,IF(AY6-(17*E70)=G70,L70,IF(AY6-(18*E70)=G70,L70,IF(AY6-(19*E70)=G70,L70,IF(AY6-(20*E70)=G70,L70,IF(AY6-(21*E70)=G70,L70,IF(AY6-(22*E70)=G70,L70,IF(AY6-(23*E70)=G70,L70,IF(AY6-(24*E70)=G70,L70,IF(AY6-(25*E70)=G70,L70,""))))))))))))))))))))))))))</f>
        <v/>
      </c>
      <c r="AZ70" s="59" t="str">
        <f>IF(G70=AZ6,L70,IF(AZ6-E70=G70,L70,IF(AZ6-(2*E70)=G70,L70,IF(AZ6-(3*E70)=G70,L70,IF(AZ6-(4*E70)=G70,L70,IF(AZ6-(5*E70)=G70,L70,IF(AZ6-(6*E70)=G70,L70,IF(AZ6-(7*E70)=G70,L70,IF(AZ6-(8*E70)=G70,L70,IF(AZ6-(9*E70)=G70,L70,IF(AZ6-(10*E70)=G70,L70,IF(AZ6-(11*E70)=G70,L70,IF(AZ6-(12*E70)=G70,L70,IF(AZ6-(13*E70)=G70,L70,IF(AZ6-(14*E70)=G70,L70,IF(AZ6-(15*E70)=G70,L70,IF(AZ6-(16*E70)=G70,L70,IF(AZ6-(17*E70)=G70,L70,IF(AZ6-(18*E70)=G70,L70,IF(AZ6-(19*E70)=G70,L70,IF(AZ6-(20*E70)=G70,L70,IF(AZ6-(21*E70)=G70,L70,IF(AZ6-(22*E70)=G70,L70,IF(AZ6-(23*E70)=G70,L70,IF(AZ6-(24*E70)=G70,L70,IF(AZ6-(25*E70)=G70,L70,""))))))))))))))))))))))))))</f>
        <v/>
      </c>
      <c r="BA70" s="59" t="str">
        <f>IF(G70=BA6,L70,IF(BA6-E70=G70,L70,IF(BA6-(2*E70)=G70,L70,IF(BA6-(3*E70)=G70,L70,IF(BA6-(4*E70)=G70,L70,IF(BA6-(5*E70)=G70,L70,IF(BA6-(6*E70)=G70,L70,IF(BA6-(7*E70)=G70,L70,IF(BA6-(8*E70)=G70,L70,IF(BA6-(9*E70)=G70,L70,IF(BA6-(10*E70)=G70,L70,IF(BA6-(11*E70)=G70,L70,IF(BA6-(12*E70)=G70,L70,IF(BA6-(13*E70)=G70,L70,IF(BA6-(14*E70)=G70,L70,IF(BA6-(15*E70)=G70,L70,IF(BA6-(16*E70)=G70,L70,IF(BA6-(17*E70)=G70,L70,IF(BA6-(18*E70)=G70,L70,IF(BA6-(19*E70)=G70,L70,IF(BA6-(20*E70)=G70,L70,IF(BA6-(21*E70)=G70,L70,IF(BA6-(22*E70)=G70,L70,IF(BA6-(23*E70)=G70,L70,IF(BA6-(24*E70)=G70,L70,IF(BA6-(25*E70)=G70,L70,""))))))))))))))))))))))))))</f>
        <v/>
      </c>
      <c r="BB70" s="59" t="str">
        <f>IF(G70=BB6,L70,IF(BB6-E70=G70,L70,IF(BB6-(2*E70)=G70,L70,IF(BB6-(3*E70)=G70,L70,IF(BB6-(4*E70)=G70,L70,IF(BB6-(5*E70)=G70,L70,IF(BB6-(6*E70)=G70,L70,IF(BB6-(7*E70)=G70,L70,IF(BB6-(8*E70)=G70,L70,IF(BB6-(9*E70)=G70,L70,IF(BB6-(10*E70)=G70,L70,IF(BB6-(11*E70)=G70,L70,IF(BB6-(12*E70)=G70,L70,IF(BB6-(13*E70)=G70,L70,IF(BB6-(14*E70)=G70,L70,IF(BB6-(15*E70)=G70,L70,IF(BB6-(16*E70)=G70,L70,IF(BB6-(17*E70)=G70,L70,IF(BB6-(18*E70)=G70,L70,IF(BB6-(19*E70)=G70,L70,IF(BB6-(20*E70)=G70,L70,IF(BB6-(21*E70)=G70,L70,IF(BB6-(22*E70)=G70,L70,IF(BB6-(23*E70)=G70,L70,IF(BB6-(24*E70)=G70,L70,IF(BB6-(25*E70)=G70,L70,""))))))))))))))))))))))))))</f>
        <v/>
      </c>
      <c r="BC70" s="59">
        <f>IF(G70=BC6,L70,IF(BC6-E70=G70,L70,IF(BC6-(2*E70)=G70,L70,IF(BC6-(3*E70)=G70,L70,IF(BC6-(4*E70)=G70,L70,IF(BC6-(5*E70)=G70,L70,IF(BC6-(6*E70)=G70,L70,IF(BC6-(7*E70)=G70,L70,IF(BC6-(8*E70)=G70,L70,IF(BC6-(9*E70)=G70,L70,IF(BC6-(10*E70)=G70,L70,IF(BC6-(11*E70)=G70,L70,IF(BC6-(12*E70)=G70,L70,IF(BC6-(13*E70)=G70,L70,IF(BC6-(14*E70)=G70,L70,IF(BC6-(15*E70)=G70,L70,IF(BC6-(16*E70)=G70,L70,IF(BC6-(17*E70)=G70,L70,IF(BC6-(18*E70)=G70,L70,IF(BC6-(19*E70)=G70,L70,IF(BC6-(20*E70)=G70,L70,IF(BC6-(21*E70)=G70,L70,IF(BC6-(22*E70)=G70,L70,IF(BC6-(23*E70)=G70,L70,IF(BC6-(24*E70)=G70,L70,IF(BC6-(25*E70)=G70,L70,""))))))))))))))))))))))))))</f>
        <v>78.8</v>
      </c>
      <c r="BD70" s="59" t="str">
        <f>IF(G70=BD6,L70,IF(BD6-E70=G70,L70,IF(BD6-(2*E70)=G70,L70,IF(BD6-(3*E70)=G70,L70,IF(BD6-(4*E70)=G70,L70,IF(BD6-(5*E70)=G70,L70,IF(BD6-(6*E70)=G70,L70,IF(BD6-(7*E70)=G70,L70,IF(BD6-(8*E70)=G70,L70,IF(BD6-(9*E70)=G70,L70,IF(BD6-(10*E70)=G70,L70,IF(BD6-(11*E70)=G70,L70,IF(BD6-(12*E70)=G70,L70,IF(BD6-(13*E70)=G70,L70,IF(BD6-(14*E70)=G70,L70,IF(BD6-(15*E70)=G70,L70,IF(BD6-(16*E70)=G70,L70,IF(BD6-(17*E70)=G70,L70,IF(BD6-(18*E70)=G70,L70,IF(BD6-(19*E70)=G70,L70,IF(BD6-(20*E70)=G70,L70,IF(BD6-(21*E70)=G70,L70,IF(BD6-(22*E70)=G70,L70,IF(BD6-(23*E70)=G70,L70,IF(BD6-(24*E70)=G70,L70,IF(BD6-(25*E70)=G70,L70,""))))))))))))))))))))))))))</f>
        <v/>
      </c>
      <c r="BE70" s="59" t="str">
        <f>IF(G70=BE6,L70,IF(BE6-E70=G70,L70,IF(BE6-(2*E70)=G70,L70,IF(BE6-(3*E70)=G70,L70,IF(BE6-(4*E70)=G70,L70,IF(BE6-(5*E70)=G70,L70,IF(BE6-(6*E70)=G70,L70,IF(BE6-(7*E70)=G70,L70,IF(BE6-(8*E70)=G70,L70,IF(BE6-(9*E70)=G70,L70,IF(BE6-(10*E70)=G70,L70,IF(BE6-(11*E70)=G70,L70,IF(BE6-(12*E70)=G70,L70,IF(BE6-(13*E70)=G70,L70,IF(BE6-(14*E70)=G70,L70,IF(BE6-(15*E70)=G70,L70,IF(BE6-(16*E70)=G70,L70,IF(BE6-(17*E70)=G70,L70,IF(BE6-(18*E70)=G70,L70,IF(BE6-(19*E70)=G70,L70,IF(BE6-(20*E70)=G70,L70,IF(BE6-(21*E70)=G70,L70,IF(BE6-(22*E70)=G70,L70,IF(BE6-(23*E70)=G70,L70,IF(BE6-(24*E70)=G70,L70,IF(BE6-(25*E70)=G70,L70,""))))))))))))))))))))))))))</f>
        <v/>
      </c>
      <c r="BF70" s="59" t="str">
        <f>IF(G70=BF6,L70,IF(BF6-E70=G70,L70,IF(BF6-(2*E70)=G70,L70,IF(BF6-(3*E70)=G70,L70,IF(BF6-(4*E70)=G70,L70,IF(BF6-(5*E70)=G70,L70,IF(BF6-(6*E70)=G70,L70,IF(BF6-(7*E70)=G70,L70,IF(BF6-(8*E70)=G70,L70,IF(BF6-(9*E70)=G70,L70,IF(BF6-(10*E70)=G70,L70,IF(BF6-(11*E70)=G70,L70,IF(BF6-(12*E70)=G70,L70,IF(BF6-(13*E70)=G70,L70,IF(BF6-(14*E70)=G70,L70,IF(BF6-(15*E70)=G70,L70,IF(BF6-(16*E70)=G70,L70,IF(BF6-(17*E70)=G70,L70,IF(BF6-(18*E70)=G70,L70,IF(BF6-(19*E70)=G70,L70,IF(BF6-(20*E70)=G70,L70,IF(BF6-(21*E70)=G70,L70,IF(BF6-(22*E70)=G70,L70,IF(BF6-(23*E70)=G70,L70,IF(BF6-(24*E70)=G70,L70,IF(BF6-(25*E70)=G70,L70,""))))))))))))))))))))))))))</f>
        <v/>
      </c>
      <c r="BG70" s="59" t="str">
        <f>IF(G70=BG6,L70,IF(BG6-E70=G70,L70,IF(BG6-(2*E70)=G70,L70,IF(BG6-(3*E70)=G70,L70,IF(BG6-(4*E70)=G70,L70,IF(BG6-(5*E70)=G70,L70,IF(BG6-(6*E70)=G70,L70,IF(BG6-(7*E70)=G70,L70,IF(BG6-(8*E70)=G70,L70,IF(BG6-(9*E70)=G70,L70,IF(BG6-(10*E70)=G70,L70,IF(BG6-(11*E70)=G70,L70,IF(BG6-(12*E70)=G70,L70,IF(BG6-(13*E70)=G70,L70,IF(BG6-(14*E70)=G70,L70,IF(BG6-(15*E70)=G70,L70,IF(BG6-(16*E70)=G70,L70,IF(BG6-(17*E70)=G70,L70,IF(BG6-(18*E70)=G70,L70,IF(BG6-(19*E70)=G70,L70,IF(BG6-(20*E70)=G70,L70,IF(BG6-(21*E70)=G70,L70,IF(BG6-(22*E70)=G70,L70,IF(BG6-(23*E70)=G70,L70,IF(BG6-(24*E70)=G70,L70,IF(BG6-(25*E70)=G70,L70,""))))))))))))))))))))))))))</f>
        <v/>
      </c>
      <c r="BH70" s="59" t="str">
        <f>IF(G70=BH6,L70,IF(BH6-E70=G70,L70,IF(BH6-(2*E70)=G70,L70,IF(BH6-(3*E70)=G70,L70,IF(BH6-(4*E70)=G70,L70,IF(BH6-(5*E70)=G70,L70,IF(BH6-(6*E70)=G70,L70,IF(BH6-(7*E70)=G70,L70,IF(BH6-(8*E70)=G70,L70,IF(BH6-(9*E70)=G70,L70,IF(BH6-(10*E70)=G70,L70,IF(BH6-(11*E70)=G70,L70,IF(BH6-(12*E70)=G70,L70,IF(BH6-(13*E70)=G70,L70,IF(BH6-(14*E70)=G70,L70,IF(BH6-(15*E70)=G70,L70,IF(BH6-(16*E70)=G70,L70,IF(BH6-(17*E70)=G70,L70,IF(BH6-(18*E70)=G70,L70,IF(BH6-(19*E70)=G70,L70,IF(BH6-(20*E70)=G70,L70,IF(BH6-(21*E70)=G70,L70,IF(BH6-(22*E70)=G70,L70,IF(BH6-(23*E70)=G70,L70,IF(BH6-(24*E70)=G70,L70,IF(BH6-(25*E70)=G70,L70,""))))))))))))))))))))))))))</f>
        <v/>
      </c>
      <c r="BI70" s="59" t="str">
        <f>IF(G70=BI6,L70,IF(BI6-E70=G70,L70,IF(BI6-(2*E70)=G70,L70,IF(BI6-(3*E70)=G70,L70,IF(BI6-(4*E70)=G70,L70,IF(BI6-(5*E70)=G70,L70,IF(BI6-(6*E70)=G70,L70,IF(BI6-(7*E70)=G70,L70,IF(BI6-(8*E70)=G70,L70,IF(BI6-(9*E70)=G70,L70,IF(BI6-(10*E70)=G70,L70,IF(BI6-(11*E70)=G70,L70,IF(BI6-(12*E70)=G70,L70,IF(BI6-(13*E70)=G70,L70,IF(BI6-(14*E70)=G70,L70,IF(BI6-(15*E70)=G70,L70,IF(BI6-(16*E70)=G70,L70,IF(BI6-(17*E70)=G70,L70,IF(BI6-(18*E70)=G70,L70,IF(BI6-(19*E70)=G70,L70,IF(BI6-(20*E70)=G70,L70,IF(BI6-(21*E70)=G70,L70,IF(BI6-(22*E70)=G70,L70,IF(BI6-(23*E70)=G70,L70,IF(BI6-(24*E70)=G70,L70,IF(BI6-(25*E70)=G70,L70,""))))))))))))))))))))))))))</f>
        <v/>
      </c>
      <c r="BJ70" s="59" t="str">
        <f>IF(G70=BJ6,L70,IF(BJ6-E70=G70,L70,IF(BJ6-(2*E70)=G70,L70,IF(BJ6-(3*E70)=G70,L70,IF(BJ6-(4*E70)=G70,L70,IF(BJ6-(5*E70)=G70,L70,IF(BJ6-(6*E70)=G70,L70,IF(BJ6-(7*E70)=G70,L70,IF(BJ6-(8*E70)=G70,L70,IF(BJ6-(9*E70)=G70,L70,IF(BJ6-(10*E70)=G70,L70,IF(BJ6-(11*E70)=G70,L70,IF(BJ6-(12*E70)=G70,L70,IF(BJ6-(13*E70)=G70,L70,IF(BJ6-(14*E70)=G70,L70,IF(BJ6-(15*E70)=G70,L70,IF(BJ6-(16*E70)=G70,L70,IF(BJ6-(17*E70)=G70,L70,IF(BJ6-(18*E70)=G70,L70,IF(BJ6-(19*E70)=G70,L70,IF(BJ6-(20*E70)=G70,L70,IF(BJ6-(21*E70)=G70,L70,IF(BJ6-(22*E70)=G70,L70,IF(BJ6-(23*E70)=G70,L70,IF(BJ6-(24*E70)=G70,L70,IF(BJ6-(25*E70)=G70,L70,""))))))))))))))))))))))))))</f>
        <v/>
      </c>
      <c r="BK70" s="59" t="str">
        <f>IF(G70=BK6,L70,IF(BK6-E70=G70,L70,IF(BK6-(2*E70)=G70,L70,IF(BK6-(3*E70)=G70,L70,IF(BK6-(4*E70)=G70,L70,IF(BK6-(5*E70)=G70,L70,IF(BK6-(6*E70)=G70,L70,IF(BK6-(7*E70)=G70,L70,IF(BK6-(8*E70)=G70,L70,IF(BK6-(9*E70)=G70,L70,IF(BK6-(10*E70)=G70,L70,IF(BK6-(11*E70)=G70,L70,IF(BK6-(12*E70)=G70,L70,IF(BK6-(13*E70)=G70,L70,IF(BK6-(14*E70)=G70,L70,IF(BK6-(15*E70)=G70,L70,IF(BK6-(16*E70)=G70,L70,IF(BK6-(17*E70)=G70,L70,IF(BK6-(18*E70)=G70,L70,IF(BK6-(19*E70)=G70,L70,IF(BK6-(20*E70)=G70,L70,IF(BK6-(21*E70)=G70,L70,IF(BK6-(22*E70)=G70,L70,IF(BK6-(23*E70)=G70,L70,IF(BK6-(24*E70)=G70,L70,IF(BK6-(25*E70)=G70,L70,""))))))))))))))))))))))))))</f>
        <v/>
      </c>
      <c r="BL70" s="59" t="str">
        <f>IF(G70=BL6,L70,IF(BL6-E70=G70,L70,IF(BL6-(2*E70)=G70,L70,IF(BL6-(3*E70)=G70,L70,IF(BL6-(4*E70)=G70,L70,IF(BL6-(5*E70)=G70,L70,IF(BL6-(6*E70)=G70,L70,IF(BL6-(7*E70)=G70,L70,IF(BL6-(8*E70)=G70,L70,IF(BL6-(9*E70)=G70,L70,IF(BL6-(10*E70)=G70,L70,IF(BL6-(11*E70)=G70,L70,IF(BL6-(12*E70)=G70,L70,IF(BL6-(13*E70)=G70,L70,IF(BL6-(14*E70)=G70,L70,IF(BL6-(15*E70)=G70,L70,IF(BL6-(16*E70)=G70,L70,IF(BL6-(17*E70)=G70,L70,IF(BL6-(18*E70)=G70,L70,IF(BL6-(19*E70)=G70,L70,IF(BL6-(20*E70)=G70,L70,IF(BL6-(21*E70)=G70,L70,IF(BL6-(22*E70)=G70,L70,IF(BL6-(23*E70)=G70,L70,IF(BL6-(24*E70)=G70,L70,IF(BL6-(25*E70)=G70,L70,""))))))))))))))))))))))))))</f>
        <v/>
      </c>
      <c r="BM70" s="60" t="str">
        <f>IF(G70=BM6,L70,IF(BM6-E70=G70,L70,IF(BM6-(2*E70)=G70,L70,IF(BM6-(3*E70)=G70,L70,IF(BM6-(4*E70)=G70,L70,IF(BM6-(5*E70)=G70,L70,IF(BM6-(6*E70)=G70,L70,IF(BM6-(7*E70)=G70,L70,IF(BM6-(8*E70)=G70,L70,IF(BM6-(9*E70)=G70,L70,IF(BM6-(10*E70)=G70,L70,IF(BM6-(11*E70)=G70,L70,IF(BM6-(12*E70)=G70,L70,IF(BM6-(13*E70)=G70,L70,IF(BM6-(14*E70)=G70,L70,IF(BM6-(15*E70)=G70,L70,IF(BM6-(16*E70)=G70,L70,IF(BM6-(17*E70)=G70,L70,IF(BM6-(18*E70)=G70,L70,IF(BM6-(19*E70)=G70,L70,IF(BM6-(20*E70)=G70,L70,IF(BM6-(21*E70)=G70,L70,IF(BM6-(22*E70)=G70,L70,IF(BM6-(23*E70)=G70,L70,IF(BM6-(24*E70)=G70,L70,IF(BM6-(25*E70)=G70,L70,""))))))))))))))))))))))))))</f>
        <v/>
      </c>
    </row>
    <row r="71" spans="1:65" x14ac:dyDescent="0.3">
      <c r="A71" s="9" t="s">
        <v>30</v>
      </c>
      <c r="B71" s="10"/>
      <c r="C71" s="49"/>
      <c r="D71" s="11"/>
      <c r="E71" s="11"/>
      <c r="F71" s="23"/>
      <c r="G71" s="29"/>
      <c r="H71" s="29"/>
      <c r="I71" s="29"/>
      <c r="J71" s="29"/>
      <c r="K71" s="29"/>
      <c r="L71" s="89"/>
      <c r="M71" s="29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</row>
    <row r="72" spans="1:65" x14ac:dyDescent="0.3">
      <c r="A72" s="1"/>
      <c r="B72" s="7" t="s">
        <v>75</v>
      </c>
      <c r="C72" s="50" t="s">
        <v>76</v>
      </c>
      <c r="D72" s="6" t="s">
        <v>623</v>
      </c>
      <c r="E72" s="6">
        <v>20</v>
      </c>
      <c r="F72" s="72">
        <v>2017</v>
      </c>
      <c r="G72" s="46">
        <f t="shared" ref="G72:G78" si="14">IF(AND((F72+E72)&lt;Startår,(F72+E72)&gt;100),Startår,F72+E72)</f>
        <v>2037</v>
      </c>
      <c r="H72" s="28" t="s">
        <v>19</v>
      </c>
      <c r="I72" s="28">
        <v>2</v>
      </c>
      <c r="J72" s="28" t="s">
        <v>123</v>
      </c>
      <c r="K72" s="28">
        <v>50</v>
      </c>
      <c r="L72" s="91">
        <v>100</v>
      </c>
      <c r="M72" s="28"/>
      <c r="O72" s="52" t="str">
        <f>IF(G72=O6,L72,IF(O6-E72=G72,L72,IF(O6-(2*E72)=G72,L72,IF(O6-(3*E72)=G72,L72,IF(O6-(4*E72)=G72,L72,IF(O6-(5*E72)=G72,L72,IF(O6-(6*E72)=G72,L72,IF(O6-(7*E72)=G72,L72,IF(O6-(8*E72)=G72,L72,IF(O6-(9*E72)=G72,L72,IF(O6-(10*E72)=G72,L72,IF(O6-(11*E72)=G72,L72,IF(O6-(12*E72)=G72,L72,IF(O6-(13*E72)=G72,L72,IF(O6-(14*E72)=G72,L72,IF(O6-(15*E72)=G72,L72,IF(O6-(16*E72)=G72,L72,IF(O6-(17*E72)=G72,L72,IF(O6-(18*E72)=G72,L72,IF(O6-(19*E72)=G72,L72,IF(O6-(20*E72)=G72,L72,IF(O6-(21*E72)=G72,L72,IF(O6-(22*E72)=G72,L72,IF(O6-(23*E72)=G72,L72,IF(O6-(24*E72)=G72,L72,IF(O6-(25*E72)=G72,L72,""))))))))))))))))))))))))))</f>
        <v/>
      </c>
      <c r="P72" s="53" t="str">
        <f>IF(G72=P6,L72,IF(P6-E72=G72,L72,IF(P6-(2*E72)=G72,L72,IF(P6-(3*E72)=G72,L72,IF(P6-(4*E72)=G72,L72,IF(P6-(5*E72)=G72,L72,IF(P6-(6*E72)=G72,L72,IF(P6-(7*E72)=G72,L72,IF(P6-(8*E72)=G72,L72,IF(P6-(9*E72)=G72,L72,IF(P6-(10*E72)=G72,L72,IF(P6-(11*E72)=G72,L72,IF(P6-(12*E72)=G72,L72,IF(P6-(13*E72)=G72,L72,IF(P6-(14*E72)=G72,L72,IF(P6-(15*E72)=G72,L72,IF(P6-(16*E72)=G72,L72,IF(P6-(17*E72)=G72,L72,IF(P6-(18*E72)=G72,L72,IF(P6-(19*E72)=G72,L72,IF(P6-(20*E72)=G72,L72,IF(P6-(21*E72)=G72,L72,IF(P6-(22*E72)=G72,L72,IF(P6-(23*E72)=G72,L72,IF(P6-(24*E72)=G72,L72,IF(P6-(25*E72)=G72,L72,""))))))))))))))))))))))))))</f>
        <v/>
      </c>
      <c r="Q72" s="53" t="str">
        <f>IF(G72=Q6,L72,IF(Q6-E72=G72,L72,IF(Q6-(2*E72)=G72,L72,IF(Q6-(3*E72)=G72,L72,IF(Q6-(4*E72)=G72,L72,IF(Q6-(5*E72)=G72,L72,IF(Q6-(6*E72)=G72,L72,IF(Q6-(7*E72)=G72,L72,IF(Q6-(8*E72)=G72,L72,IF(Q6-(9*E72)=G72,L72,IF(Q6-(10*E72)=G72,L72,IF(Q6-(11*E72)=G72,L72,IF(Q6-(12*E72)=G72,L72,IF(Q6-(13*E72)=G72,L72,IF(Q6-(14*E72)=G72,L72,IF(Q6-(15*E72)=G72,L72,IF(Q6-(16*E72)=G72,L72,IF(Q6-(17*E72)=G72,L72,IF(Q6-(18*E72)=G72,L72,IF(Q6-(19*E72)=G72,L72,IF(Q6-(20*E72)=G72,L72,IF(Q6-(21*E72)=G72,L72,IF(Q6-(22*E72)=G72,L72,IF(Q6-(23*E72)=G72,L72,IF(Q6-(24*E72)=G72,L72,IF(Q6-(25*E72)=G72,L72,""))))))))))))))))))))))))))</f>
        <v/>
      </c>
      <c r="R72" s="53" t="str">
        <f>IF(G72=R6,L72,IF(R6-E72=G72,L72,IF(R6-(2*E72)=G72,L72,IF(R6-(3*E72)=G72,L72,IF(R6-(4*E72)=G72,L72,IF(R6-(5*E72)=G72,L72,IF(R6-(6*E72)=G72,L72,IF(R6-(7*E72)=G72,L72,IF(R6-(8*E72)=G72,L72,IF(R6-(9*E72)=G72,L72,IF(R6-(10*E72)=G72,L72,IF(R6-(11*E72)=G72,L72,IF(R6-(12*E72)=G72,L72,IF(R6-(13*E72)=G72,L72,IF(R6-(14*E72)=G72,L72,IF(R6-(15*E72)=G72,L72,IF(R6-(16*E72)=G72,L72,IF(R6-(17*E72)=G72,L72,IF(R6-(18*E72)=G72,L72,IF(R6-(19*E72)=G72,L72,IF(R6-(20*E72)=G72,L72,IF(R6-(21*E72)=G72,L72,IF(R6-(22*E72)=G72,L72,IF(R6-(23*E72)=G72,L72,IF(R6-(24*E72)=G72,L72,IF(R6-(25*E72)=G72,L72,""))))))))))))))))))))))))))</f>
        <v/>
      </c>
      <c r="S72" s="53" t="str">
        <f>IF(G72=S6,L72,IF(S6-E72=G72,L72,IF(S6-(2*E72)=G72,L72,IF(S6-(3*E72)=G72,L72,IF(S6-(4*E72)=G72,L72,IF(S6-(5*E72)=G72,L72,IF(S6-(6*E72)=G72,L72,IF(S6-(7*E72)=G72,L72,IF(S6-(8*E72)=G72,L72,IF(S6-(9*E72)=G72,L72,IF(S6-(10*E72)=G72,L72,IF(S6-(11*E72)=G72,L72,IF(S6-(12*E72)=G72,L72,IF(S6-(13*E72)=G72,L72,IF(S6-(14*E72)=G72,L72,IF(S6-(15*E72)=G72,L72,IF(S6-(16*E72)=G72,L72,IF(S6-(17*E72)=G72,L72,IF(S6-(18*E72)=G72,L72,IF(S6-(19*E72)=G72,L72,IF(S6-(20*E72)=G72,L72,IF(S6-(21*E72)=G72,L72,IF(S6-(22*E72)=G72,L72,IF(S6-(23*E72)=G72,L72,IF(S6-(24*E72)=G72,L72,IF(S6-(25*E72)=G72,L72,""))))))))))))))))))))))))))</f>
        <v/>
      </c>
      <c r="T72" s="53" t="str">
        <f>IF(G72=T6,L72,IF(T6-E72=G72,L72,IF(T6-(2*E72)=G72,L72,IF(T6-(3*E72)=G72,L72,IF(T6-(4*E72)=G72,L72,IF(T6-(5*E72)=G72,L72,IF(T6-(6*E72)=G72,L72,IF(T6-(7*E72)=G72,L72,IF(T6-(8*E72)=G72,L72,IF(T6-(9*E72)=G72,L72,IF(T6-(10*E72)=G72,L72,IF(T6-(11*E72)=G72,L72,IF(T6-(12*E72)=G72,L72,IF(T6-(13*E72)=G72,L72,IF(T6-(14*E72)=G72,L72,IF(T6-(15*E72)=G72,L72,IF(T6-(16*E72)=G72,L72,IF(T6-(17*E72)=G72,L72,IF(T6-(18*E72)=G72,L72,IF(T6-(19*E72)=G72,L72,IF(T6-(20*E72)=G72,L72,IF(T6-(21*E72)=G72,L72,IF(T6-(22*E72)=G72,L72,IF(T6-(23*E72)=G72,L72,IF(T6-(24*E72)=G72,L72,IF(T6-(25*E72)=G72,L72,""))))))))))))))))))))))))))</f>
        <v/>
      </c>
      <c r="U72" s="53" t="str">
        <f>IF(G72=U6,L72,IF(U6-E72=G72,L72,IF(U6-(2*E72)=G72,L72,IF(U6-(3*E72)=G72,L72,IF(U6-(4*E72)=G72,L72,IF(U6-(5*E72)=G72,L72,IF(U6-(6*E72)=G72,L72,IF(U6-(7*E72)=G72,L72,IF(U6-(8*E72)=G72,L72,IF(U6-(9*E72)=G72,L72,IF(U6-(10*E72)=G72,L72,IF(U6-(11*E72)=G72,L72,IF(U6-(12*E72)=G72,L72,IF(U6-(13*E72)=G72,L72,IF(U6-(14*E72)=G72,L72,IF(U6-(15*E72)=G72,L72,IF(U6-(16*E72)=G72,L72,IF(U6-(17*E72)=G72,L72,IF(U6-(18*E72)=G72,L72,IF(U6-(19*E72)=G72,L72,IF(U6-(20*E72)=G72,L72,IF(U6-(21*E72)=G72,L72,IF(U6-(22*E72)=G72,L72,IF(U6-(23*E72)=G72,L72,IF(U6-(24*E72)=G72,L72,IF(U6-(25*E72)=G72,L72,""))))))))))))))))))))))))))</f>
        <v/>
      </c>
      <c r="V72" s="53" t="str">
        <f>IF(G72=V6,L72,IF(V6-E72=G72,L72,IF(V6-(2*E72)=G72,L72,IF(V6-(3*E72)=G72,L72,IF(V6-(4*E72)=G72,L72,IF(V6-(5*E72)=G72,L72,IF(V6-(6*E72)=G72,L72,IF(V6-(7*E72)=G72,L72,IF(V6-(8*E72)=G72,L72,IF(V6-(9*E72)=G72,L72,IF(V6-(10*E72)=G72,L72,IF(V6-(11*E72)=G72,L72,IF(V6-(12*E72)=G72,L72,IF(V6-(13*E72)=G72,L72,IF(V6-(14*E72)=G72,L72,IF(V6-(15*E72)=G72,L72,IF(V6-(16*E72)=G72,L72,IF(V6-(17*E72)=G72,L72,IF(V6-(18*E72)=G72,L72,IF(V6-(19*E72)=G72,L72,IF(V6-(20*E72)=G72,L72,IF(V6-(21*E72)=G72,L72,IF(V6-(22*E72)=G72,L72,IF(V6-(23*E72)=G72,L72,IF(V6-(24*E72)=G72,L72,IF(V6-(25*E72)=G72,L72,""))))))))))))))))))))))))))</f>
        <v/>
      </c>
      <c r="W72" s="53" t="str">
        <f>IF(G72=W6,L72,IF(W6-E72=G72,L72,IF(W6-(2*E72)=G72,L72,IF(W6-(3*E72)=G72,L72,IF(W6-(4*E72)=G72,L72,IF(W6-(5*E72)=G72,L72,IF(W6-(6*E72)=G72,L72,IF(W6-(7*E72)=G72,L72,IF(W6-(8*E72)=G72,L72,IF(W6-(9*E72)=G72,L72,IF(W6-(10*E72)=G72,L72,IF(W6-(11*E72)=G72,L72,IF(W6-(12*E72)=G72,L72,IF(W6-(13*E72)=G72,L72,IF(W6-(14*E72)=G72,L72,IF(W6-(15*E72)=G72,L72,IF(W6-(16*E72)=G72,L72,IF(W6-(17*E72)=G72,L72,IF(W6-(18*E72)=G72,L72,IF(W6-(19*E72)=G72,L72,IF(W6-(20*E72)=G72,L72,IF(W6-(21*E72)=G72,L72,IF(W6-(22*E72)=G72,L72,IF(W6-(23*E72)=G72,L72,IF(W6-(24*E72)=G72,L72,IF(W6-(25*E72)=G72,L72,""))))))))))))))))))))))))))</f>
        <v/>
      </c>
      <c r="X72" s="53" t="str">
        <f>IF(G72=X6,L72,IF(X6-E72=G72,L72,IF(X6-(2*E72)=G72,L72,IF(X6-(3*E72)=G72,L72,IF(X6-(4*E72)=G72,L72,IF(X6-(5*E72)=G72,L72,IF(X6-(6*E72)=G72,L72,IF(X6-(7*E72)=G72,L72,IF(X6-(8*E72)=G72,L72,IF(X6-(9*E72)=G72,L72,IF(X6-(10*E72)=G72,L72,IF(X6-(11*E72)=G72,L72,IF(X6-(12*E72)=G72,L72,IF(X6-(13*E72)=G72,L72,IF(X6-(14*E72)=G72,L72,IF(X6-(15*E72)=G72,L72,IF(X6-(16*E72)=G72,L72,IF(X6-(17*E72)=G72,L72,IF(X6-(18*E72)=G72,L72,IF(X6-(19*E72)=G72,L72,IF(X6-(20*E72)=G72,L72,IF(X6-(21*E72)=G72,L72,IF(X6-(22*E72)=G72,L72,IF(X6-(23*E72)=G72,L72,IF(X6-(24*E72)=G72,L72,IF(X6-(25*E72)=G72,L72,""))))))))))))))))))))))))))</f>
        <v/>
      </c>
      <c r="Y72" s="53" t="str">
        <f>IF(G72=Y6,L72,IF(Y6-E72=G72,L72,IF(Y6-(2*E72)=G72,L72,IF(Y6-(3*E72)=G72,L72,IF(Y6-(4*E72)=G72,L72,IF(Y6-(5*E72)=G72,L72,IF(Y6-(6*E72)=G72,L72,IF(Y6-(7*E72)=G72,L72,IF(Y6-(8*E72)=G72,L72,IF(Y6-(9*E72)=G72,L72,IF(Y6-(10*E72)=G72,L72,IF(Y6-(11*E72)=G72,L72,IF(Y6-(12*E72)=G72,L72,IF(Y6-(13*E72)=G72,L72,IF(Y6-(14*E72)=G72,L72,IF(Y6-(15*E72)=G72,L72,IF(Y6-(16*E72)=G72,L72,IF(Y6-(17*E72)=G72,L72,IF(Y6-(18*E72)=G72,L72,IF(Y6-(19*E72)=G72,L72,IF(Y6-(20*E72)=G72,L72,IF(Y6-(21*E72)=G72,L72,IF(Y6-(22*E72)=G72,L72,IF(Y6-(23*E72)=G72,L72,IF(Y6-(24*E72)=G72,L72,IF(Y6-(25*E72)=G72,L72,""))))))))))))))))))))))))))</f>
        <v/>
      </c>
      <c r="Z72" s="53" t="str">
        <f>IF(G72=Z6,L72,IF(Z6-E72=G72,L72,IF(Z6-(2*E72)=G72,L72,IF(Z6-(3*E72)=G72,L72,IF(Z6-(4*E72)=G72,L72,IF(Z6-(5*E72)=G72,L72,IF(Z6-(6*E72)=G72,L72,IF(Z6-(7*E72)=G72,L72,IF(Z6-(8*E72)=G72,L72,IF(Z6-(9*E72)=G72,L72,IF(Z6-(10*E72)=G72,L72,IF(Z6-(11*E72)=G72,L72,IF(Z6-(12*E72)=G72,L72,IF(Z6-(13*E72)=G72,L72,IF(Z6-(14*E72)=G72,L72,IF(Z6-(15*E72)=G72,L72,IF(Z6-(16*E72)=G72,L72,IF(Z6-(17*E72)=G72,L72,IF(Z6-(18*E72)=G72,L72,IF(Z6-(19*E72)=G72,L72,IF(Z6-(20*E72)=G72,L72,IF(Z6-(21*E72)=G72,L72,IF(Z6-(22*E72)=G72,L72,IF(Z6-(23*E72)=G72,L72,IF(Z6-(24*E72)=G72,L72,IF(Z6-(25*E72)=G72,L72,""))))))))))))))))))))))))))</f>
        <v/>
      </c>
      <c r="AA72" s="53" t="str">
        <f>IF(G72=AA6,L72,IF(AA6-E72=G72,L72,IF(AA6-(2*E72)=G72,L72,IF(AA6-(3*E72)=G72,L72,IF(AA6-(4*E72)=G72,L72,IF(AA6-(5*E72)=G72,L72,IF(AA6-(6*E72)=G72,L72,IF(AA6-(7*E72)=G72,L72,IF(AA6-(8*E72)=G72,L72,IF(AA6-(9*E72)=G72,L72,IF(AA6-(10*E72)=G72,L72,IF(AA6-(11*E72)=G72,L72,IF(AA6-(12*E72)=G72,L72,IF(AA6-(13*E72)=G72,L72,IF(AA6-(14*E72)=G72,L72,IF(AA6-(15*E72)=G72,L72,IF(AA6-(16*E72)=G72,L72,IF(AA6-(17*E72)=G72,L72,IF(AA6-(18*E72)=G72,L72,IF(AA6-(19*E72)=G72,L72,IF(AA6-(20*E72)=G72,L72,IF(AA6-(21*E72)=G72,L72,IF(AA6-(22*E72)=G72,L72,IF(AA6-(23*E72)=G72,L72,IF(AA6-(24*E72)=G72,L72,IF(AA6-(25*E72)=G72,L72,""))))))))))))))))))))))))))</f>
        <v/>
      </c>
      <c r="AB72" s="53" t="str">
        <f>IF(G72=AB6,L72,IF(AB6-E72=G72,L72,IF(AB6-(2*E72)=G72,L72,IF(AB6-(3*E72)=G72,L72,IF(AB6-(4*E72)=G72,L72,IF(AB6-(5*E72)=G72,L72,IF(AB6-(6*E72)=G72,L72,IF(AB6-(7*E72)=G72,L72,IF(AB6-(8*E72)=G72,L72,IF(AB6-(9*E72)=G72,L72,IF(AB6-(10*E72)=G72,L72,IF(AB6-(11*E72)=G72,L72,IF(AB6-(12*E72)=G72,L72,IF(AB6-(13*E72)=G72,L72,IF(AB6-(14*E72)=G72,L72,IF(AB6-(15*E72)=G72,L72,IF(AB6-(16*E72)=G72,L72,IF(AB6-(17*E72)=G72,L72,IF(AB6-(18*E72)=G72,L72,IF(AB6-(19*E72)=G72,L72,IF(AB6-(20*E72)=G72,L72,IF(AB6-(21*E72)=G72,L72,IF(AB6-(22*E72)=G72,L72,IF(AB6-(23*E72)=G72,L72,IF(AB6-(24*E72)=G72,L72,IF(AB6-(25*E72)=G72,L72,""))))))))))))))))))))))))))</f>
        <v/>
      </c>
      <c r="AC72" s="53">
        <f>IF(G72=AC6,L72,IF(AC6-E72=G72,L72,IF(AC6-(2*E72)=G72,L72,IF(AC6-(3*E72)=G72,L72,IF(AC6-(4*E72)=G72,L72,IF(AC6-(5*E72)=G72,L72,IF(AC6-(6*E72)=G72,L72,IF(AC6-(7*E72)=G72,L72,IF(AC6-(8*E72)=G72,L72,IF(AC6-(9*E72)=G72,L72,IF(AC6-(10*E72)=G72,L72,IF(AC6-(11*E72)=G72,L72,IF(AC6-(12*E72)=G72,L72,IF(AC6-(13*E72)=G72,L72,IF(AC6-(14*E72)=G72,L72,IF(AC6-(15*E72)=G72,L72,IF(AC6-(16*E72)=G72,L72,IF(AC6-(17*E72)=G72,L72,IF(AC6-(18*E72)=G72,L72,IF(AC6-(19*E72)=G72,L72,IF(AC6-(20*E72)=G72,L72,IF(AC6-(21*E72)=G72,L72,IF(AC6-(22*E72)=G72,L72,IF(AC6-(23*E72)=G72,L72,IF(AC6-(24*E72)=G72,L72,IF(AC6-(25*E72)=G72,L72,""))))))))))))))))))))))))))</f>
        <v>100</v>
      </c>
      <c r="AD72" s="53" t="str">
        <f>IF(G72=AD6,L72,IF(AD6-E72=G72,L72,IF(AD6-(2*E72)=G72,L72,IF(AD6-(3*E72)=G72,L72,IF(AD6-(4*E72)=G72,L72,IF(AD6-(5*E72)=G72,L72,IF(AD6-(6*E72)=G72,L72,IF(AD6-(7*E72)=G72,L72,IF(AD6-(8*E72)=G72,L72,IF(AD6-(9*E72)=G72,L72,IF(AD6-(10*E72)=G72,L72,IF(AD6-(11*E72)=G72,L72,IF(AD6-(12*E72)=G72,L72,IF(AD6-(13*E72)=G72,L72,IF(AD6-(14*E72)=G72,L72,IF(AD6-(15*E72)=G72,L72,IF(AD6-(16*E72)=G72,L72,IF(AD6-(17*E72)=G72,L72,IF(AD6-(18*E72)=G72,L72,IF(AD6-(19*E72)=G72,L72,IF(AD6-(20*E72)=G72,L72,IF(AD6-(21*E72)=G72,L72,IF(AD6-(22*E72)=G72,L72,IF(AD6-(23*E72)=G72,L72,IF(AD6-(24*E72)=G72,L72,IF(AD6-(25*E72)=G72,L72,""))))))))))))))))))))))))))</f>
        <v/>
      </c>
      <c r="AE72" s="53" t="str">
        <f>IF(G72=AE6,L72,IF(AE6-E72=G72,L72,IF(AE6-(2*E72)=G72,L72,IF(AE6-(3*E72)=G72,L72,IF(AE6-(4*E72)=G72,L72,IF(AE6-(5*E72)=G72,L72,IF(AE6-(6*E72)=G72,L72,IF(AE6-(7*E72)=G72,L72,IF(AE6-(8*E72)=G72,L72,IF(AE6-(9*E72)=G72,L72,IF(AE6-(10*E72)=G72,L72,IF(AE6-(11*E72)=G72,L72,IF(AE6-(12*E72)=G72,L72,IF(AE6-(13*E72)=G72,L72,IF(AE6-(14*E72)=G72,L72,IF(AE6-(15*E72)=G72,L72,IF(AE6-(16*E72)=G72,L72,IF(AE6-(17*E72)=G72,L72,IF(AE6-(18*E72)=G72,L72,IF(AE6-(19*E72)=G72,L72,IF(AE6-(20*E72)=G72,L72,IF(AE6-(21*E72)=G72,L72,IF(AE6-(22*E72)=G72,L72,IF(AE6-(23*E72)=G72,L72,IF(AE6-(24*E72)=G72,L72,IF(AE6-(25*E72)=G72,L72,""))))))))))))))))))))))))))</f>
        <v/>
      </c>
      <c r="AF72" s="53" t="str">
        <f>IF(G72=AF6,L72,IF(AF6-E72=G72,L72,IF(AF6-(2*E72)=G72,L72,IF(AF6-(3*E72)=G72,L72,IF(AF6-(4*E72)=G72,L72,IF(AF6-(5*E72)=G72,L72,IF(AF6-(6*E72)=G72,L72,IF(AF6-(7*E72)=G72,L72,IF(AF6-(8*E72)=G72,L72,IF(AF6-(9*E72)=G72,L72,IF(AF6-(10*E72)=G72,L72,IF(AF6-(11*E72)=G72,L72,IF(AF6-(12*E72)=G72,L72,IF(AF6-(13*E72)=G72,L72,IF(AF6-(14*E72)=G72,L72,IF(AF6-(15*E72)=G72,L72,IF(AF6-(16*E72)=G72,L72,IF(AF6-(17*E72)=G72,L72,IF(AF6-(18*E72)=G72,L72,IF(AF6-(19*E72)=G72,L72,IF(AF6-(20*E72)=G72,L72,IF(AF6-(21*E72)=G72,L72,IF(AF6-(22*E72)=G72,L72,IF(AF6-(23*E72)=G72,L72,IF(AF6-(24*E72)=G72,L72,IF(AF6-(25*E72)=G72,L72,""))))))))))))))))))))))))))</f>
        <v/>
      </c>
      <c r="AG72" s="53" t="str">
        <f>IF(G72=AG6,L72,IF(AG6-E72=G72,L72,IF(AG6-(2*E72)=G72,L72,IF(AG6-(3*E72)=G72,L72,IF(AG6-(4*E72)=G72,L72,IF(AG6-(5*E72)=G72,L72,IF(AG6-(6*E72)=G72,L72,IF(AG6-(7*E72)=G72,L72,IF(AG6-(8*E72)=G72,L72,IF(AG6-(9*E72)=G72,L72,IF(AG6-(10*E72)=G72,L72,IF(AG6-(11*E72)=G72,L72,IF(AG6-(12*E72)=G72,L72,IF(AG6-(13*E72)=G72,L72,IF(AG6-(14*E72)=G72,L72,IF(AG6-(15*E72)=G72,L72,IF(AG6-(16*E72)=G72,L72,IF(AG6-(17*E72)=G72,L72,IF(AG6-(18*E72)=G72,L72,IF(AG6-(19*E72)=G72,L72,IF(AG6-(20*E72)=G72,L72,IF(AG6-(21*E72)=G72,L72,IF(AG6-(22*E72)=G72,L72,IF(AG6-(23*E72)=G72,L72,IF(AG6-(24*E72)=G72,L72,IF(AG6-(25*E72)=G72,L72,""))))))))))))))))))))))))))</f>
        <v/>
      </c>
      <c r="AH72" s="53" t="str">
        <f>IF(G72=AH6,L72,IF(AH6-E72=G72,L72,IF(AH6-(2*E72)=G72,L72,IF(AH6-(3*E72)=G72,L72,IF(AH6-(4*E72)=G72,L72,IF(AH6-(5*E72)=G72,L72,IF(AH6-(6*E72)=G72,L72,IF(AH6-(7*E72)=G72,L72,IF(AH6-(8*E72)=G72,L72,IF(AH6-(9*E72)=G72,L72,IF(AH6-(10*E72)=G72,L72,IF(AH6-(11*E72)=G72,L72,IF(AH6-(12*E72)=G72,L72,IF(AH6-(13*E72)=G72,L72,IF(AH6-(14*E72)=G72,L72,IF(AH6-(15*E72)=G72,L72,IF(AH6-(16*E72)=G72,L72,IF(AH6-(17*E72)=G72,L72,IF(AH6-(18*E72)=G72,L72,IF(AH6-(19*E72)=G72,L72,IF(AH6-(20*E72)=G72,L72,IF(AH6-(21*E72)=G72,L72,IF(AH6-(22*E72)=G72,L72,IF(AH6-(23*E72)=G72,L72,IF(AH6-(24*E72)=G72,L72,IF(AH6-(25*E72)=G72,L72,""))))))))))))))))))))))))))</f>
        <v/>
      </c>
      <c r="AI72" s="53" t="str">
        <f>IF(G72=AI6,L72,IF(AI6-E72=G72,L72,IF(AI6-(2*E72)=G72,L72,IF(AI6-(3*E72)=G72,L72,IF(AI6-(4*E72)=G72,L72,IF(AI6-(5*E72)=G72,L72,IF(AI6-(6*E72)=G72,L72,IF(AI6-(7*E72)=G72,L72,IF(AI6-(8*E72)=G72,L72,IF(AI6-(9*E72)=G72,L72,IF(AI6-(10*E72)=G72,L72,IF(AI6-(11*E72)=G72,L72,IF(AI6-(12*E72)=G72,L72,IF(AI6-(13*E72)=G72,L72,IF(AI6-(14*E72)=G72,L72,IF(AI6-(15*E72)=G72,L72,IF(AI6-(16*E72)=G72,L72,IF(AI6-(17*E72)=G72,L72,IF(AI6-(18*E72)=G72,L72,IF(AI6-(19*E72)=G72,L72,IF(AI6-(20*E72)=G72,L72,IF(AI6-(21*E72)=G72,L72,IF(AI6-(22*E72)=G72,L72,IF(AI6-(23*E72)=G72,L72,IF(AI6-(24*E72)=G72,L72,IF(AI6-(25*E72)=G72,L72,""))))))))))))))))))))))))))</f>
        <v/>
      </c>
      <c r="AJ72" s="61" t="str">
        <f>IF(G72=AJ6,L72,IF(AJ6-E72=G72,L72,IF(AJ6-(2*E72)=G72,L72,IF(AJ6-(3*E72)=G72,L72,IF(AJ6-(4*E72)=G72,L72,IF(AJ6-(5*E72)=G72,L72,IF(AJ6-(6*E72)=G72,L72,IF(AJ6-(7*E72)=G72,L72,IF(AJ6-(8*E72)=G72,L72,IF(AJ6-(9*E72)=G72,L72,IF(AJ6-(10*E72)=G72,L72,IF(AJ6-(11*E72)=G72,L72,IF(AJ6-(12*E72)=G72,L72,IF(AJ6-(13*E72)=G72,L72,IF(AJ6-(14*E72)=G72,L72,IF(AJ6-(15*E72)=G72,L72,IF(AJ6-(16*E72)=G72,L72,IF(AJ6-(17*E72)=G72,L72,IF(AJ6-(18*E72)=G72,L72,IF(AJ6-(19*E72)=G72,L72,IF(AJ6-(20*E72)=G72,L72,IF(AJ6-(21*E72)=G72,L72,IF(AJ6-(22*E72)=G72,L72,IF(AJ6-(23*E72)=G72,L72,IF(AJ6-(24*E72)=G72,L72,IF(AJ6-(25*E72)=G72,L72,""))))))))))))))))))))))))))</f>
        <v/>
      </c>
      <c r="AK72" s="53" t="str">
        <f>IF(G72=AK6,L72,IF(AK6-E72=G72,L72,IF(AK6-(2*E72)=G72,L72,IF(AK6-(3*E72)=G72,L72,IF(AK6-(4*E72)=G72,L72,IF(AK6-(5*E72)=G72,L72,IF(AK6-(6*E72)=G72,L72,IF(AK6-(7*E72)=G72,L72,IF(AK6-(8*E72)=G72,L72,IF(AK6-(9*E72)=G72,L72,IF(AK6-(10*E72)=G72,L72,IF(AK6-(11*E72)=G72,L72,IF(AK6-(12*E72)=G72,L72,IF(AK6-(13*E72)=G72,L72,IF(AK6-(14*E72)=G72,L72,IF(AK6-(15*E72)=G72,L72,IF(AK6-(16*E72)=G72,L72,IF(AK6-(17*E72)=G72,L72,IF(AK6-(18*E72)=G72,L72,IF(AK6-(19*E72)=G72,L72,IF(AK6-(20*E72)=G72,L72,IF(AK6-(21*E72)=G72,L72,IF(AK6-(22*E72)=G72,L72,IF(AK6-(23*E72)=G72,L72,IF(AK6-(24*E72)=G72,L72,IF(AK6-(25*E72)=G72,L72,""))))))))))))))))))))))))))</f>
        <v/>
      </c>
      <c r="AL72" s="53" t="str">
        <f>IF(G72=AL6,L72,IF(AL6-E72=G72,L72,IF(AL6-(2*E72)=G72,L72,IF(AL6-(3*E72)=G72,L72,IF(AL6-(4*E72)=G72,L72,IF(AL6-(5*E72)=G72,L72,IF(AL6-(6*E72)=G72,L72,IF(AL6-(7*E72)=G72,L72,IF(AL6-(8*E72)=G72,L72,IF(AL6-(9*E72)=G72,L72,IF(AL6-(10*E72)=G72,L72,IF(AL6-(11*E72)=G72,L72,IF(AL6-(12*E72)=G72,L72,IF(AL6-(13*E72)=G72,L72,IF(AL6-(14*E72)=G72,L72,IF(AL6-(15*E72)=G72,L72,IF(AL6-(16*E72)=G72,L72,IF(AL6-(17*E72)=G72,L72,IF(AL6-(18*E72)=G72,L72,IF(AL6-(19*E72)=G72,L72,IF(AL6-(20*E72)=G72,L72,IF(AL6-(21*E72)=G72,L72,IF(AL6-(22*E72)=G72,L72,IF(AL6-(23*E72)=G72,L72,IF(AL6-(24*E72)=G72,L72,IF(AL6-(25*E72)=G72,L72,""))))))))))))))))))))))))))</f>
        <v/>
      </c>
      <c r="AM72" s="53" t="str">
        <f>IF(G72=AM6,L72,IF(AM6-E72=G72,L72,IF(AM6-(2*E72)=G72,L72,IF(AM6-(3*E72)=G72,L72,IF(AM6-(4*E72)=G72,L72,IF(AM6-(5*E72)=G72,L72,IF(AM6-(6*E72)=G72,L72,IF(AM6-(7*E72)=G72,L72,IF(AM6-(8*E72)=G72,L72,IF(AM6-(9*E72)=G72,L72,IF(AM6-(10*E72)=G72,L72,IF(AM6-(11*E72)=G72,L72,IF(AM6-(12*E72)=G72,L72,IF(AM6-(13*E72)=G72,L72,IF(AM6-(14*E72)=G72,L72,IF(AM6-(15*E72)=G72,L72,IF(AM6-(16*E72)=G72,L72,IF(AM6-(17*E72)=G72,L72,IF(AM6-(18*E72)=G72,L72,IF(AM6-(19*E72)=G72,L72,IF(AM6-(20*E72)=G72,L72,IF(AM6-(21*E72)=G72,L72,IF(AM6-(22*E72)=G72,L72,IF(AM6-(23*E72)=G72,L72,IF(AM6-(24*E72)=G72,L72,IF(AM6-(25*E72)=G72,L72,""))))))))))))))))))))))))))</f>
        <v/>
      </c>
      <c r="AN72" s="61" t="str">
        <f>IF(G72=AN6,L72,IF(AN6-E72=G72,L72,IF(AN6-(2*E72)=G72,L72,IF(AN6-(3*E72)=G72,L72,IF(AN6-(4*E72)=G72,L72,IF(AN6-(5*E72)=G72,L72,IF(AN6-(6*E72)=G72,L72,IF(AN6-(7*E72)=G72,L72,IF(AN6-(8*E72)=G72,L72,IF(AN6-(9*E72)=G72,L72,IF(AN6-(10*E72)=G72,L72,IF(AN6-(11*E72)=G72,L72,IF(AN6-(12*E72)=G72,L72,IF(AN6-(13*E72)=G72,L72,IF(AN6-(14*E72)=G72,L72,IF(AN6-(15*E72)=G72,L72,IF(AN6-(16*E72)=G72,L72,IF(AN6-(17*E72)=G72,L72,IF(AN6-(18*E72)=G72,L72,IF(AN6-(19*E72)=G72,L72,IF(AN6-(20*E72)=G72,L72,IF(AN6-(21*E72)=G72,L72,IF(AN6-(22*E72)=G72,L72,IF(AN6-(23*E72)=G72,L72,IF(AN6-(24*E72)=G72,L72,IF(AN6-(25*E72)=G72,L72,""))))))))))))))))))))))))))</f>
        <v/>
      </c>
      <c r="AO72" s="53" t="str">
        <f>IF(G72=AO6,L72,IF(AO6-E72=G72,L72,IF(AO6-(2*E72)=G72,L72,IF(AO6-(3*E72)=G72,L72,IF(AO6-(4*E72)=G72,L72,IF(AO6-(5*E72)=G72,L72,IF(AO6-(6*E72)=G72,L72,IF(AO6-(7*E72)=G72,L72,IF(AO6-(8*E72)=G72,L72,IF(AO6-(9*E72)=G72,L72,IF(AO6-(10*E72)=G72,L72,IF(AO6-(11*E72)=G72,L72,IF(AO6-(12*E72)=G72,L72,IF(AO6-(13*E72)=G72,L72,IF(AO6-(14*E72)=G72,L72,IF(AO6-(15*E72)=G72,L72,IF(AO6-(16*E72)=G72,L72,IF(AO6-(17*E72)=G72,L72,IF(AO6-(18*E72)=G72,L72,IF(AO6-(19*E72)=G72,L72,IF(AO6-(20*E72)=G72,L72,IF(AO6-(21*E72)=G72,L72,IF(AO6-(22*E72)=G72,L72,IF(AO6-(23*E72)=G72,L72,IF(AO6-(24*E72)=G72,L72,IF(AO6-(25*E72)=G72,L72,""))))))))))))))))))))))))))</f>
        <v/>
      </c>
      <c r="AP72" s="53" t="str">
        <f>IF(G72=AP6,L72,IF(AP6-E72=G72,L72,IF(AP6-(2*E72)=G72,L72,IF(AP6-(3*E72)=G72,L72,IF(AP6-(4*E72)=G72,L72,IF(AP6-(5*E72)=G72,L72,IF(AP6-(6*E72)=G72,L72,IF(AP6-(7*E72)=G72,L72,IF(AP6-(8*E72)=G72,L72,IF(AP6-(9*E72)=G72,L72,IF(AP6-(10*E72)=G72,L72,IF(AP6-(11*E72)=G72,L72,IF(AP6-(12*E72)=G72,L72,IF(AP6-(13*E72)=G72,L72,IF(AP6-(14*E72)=G72,L72,IF(AP6-(15*E72)=G72,L72,IF(AP6-(16*E72)=G72,L72,IF(AP6-(17*E72)=G72,L72,IF(AP6-(18*E72)=G72,L72,IF(AP6-(19*E72)=G72,L72,IF(AP6-(20*E72)=G72,L72,IF(AP6-(21*E72)=G72,L72,IF(AP6-(22*E72)=G72,L72,IF(AP6-(23*E72)=G72,L72,IF(AP6-(24*E72)=G72,L72,IF(AP6-(25*E72)=G72,L72,""))))))))))))))))))))))))))</f>
        <v/>
      </c>
      <c r="AQ72" s="53" t="str">
        <f>IF(G72=AQ6,L72,IF(AQ6-E72=G72,L72,IF(AQ6-(2*E72)=G72,L72,IF(AQ6-(3*E72)=G72,L72,IF(AQ6-(4*E72)=G72,L72,IF(AQ6-(5*E72)=G72,L72,IF(AQ6-(6*E72)=G72,L72,IF(AQ6-(7*E72)=G72,L72,IF(AQ6-(8*E72)=G72,L72,IF(AQ6-(9*E72)=G72,L72,IF(AQ6-(10*E72)=G72,L72,IF(AQ6-(11*E72)=G72,L72,IF(AQ6-(12*E72)=G72,L72,IF(AQ6-(13*E72)=G72,L72,IF(AQ6-(14*E72)=G72,L72,IF(AQ6-(15*E72)=G72,L72,IF(AQ6-(16*E72)=G72,L72,IF(AQ6-(17*E72)=G72,L72,IF(AQ6-(18*E72)=G72,L72,IF(AQ6-(19*E72)=G72,L72,IF(AQ6-(20*E72)=G72,L72,IF(AQ6-(21*E72)=G72,L72,IF(AQ6-(22*E72)=G72,L72,IF(AQ6-(23*E72)=G72,L72,IF(AQ6-(24*E72)=G72,L72,IF(AQ6-(25*E72)=G72,L72,""))))))))))))))))))))))))))</f>
        <v/>
      </c>
      <c r="AR72" s="53" t="str">
        <f>IF(G72=AR6,L72,IF(AR6-E72=G72,L72,IF(AR6-(2*E72)=G72,L72,IF(AR6-(3*E72)=G72,L72,IF(AR6-(4*E72)=G72,L72,IF(AR6-(5*E72)=G72,L72,IF(AR6-(6*E72)=G72,L72,IF(AR6-(7*E72)=G72,L72,IF(AR6-(8*E72)=G72,L72,IF(AR6-(9*E72)=G72,L72,IF(AR6-(10*E72)=G72,L72,IF(AR6-(11*E72)=G72,L72,IF(AR6-(12*E72)=G72,L72,IF(AR6-(13*E72)=G72,L72,IF(AR6-(14*E72)=G72,L72,IF(AR6-(15*E72)=G72,L72,IF(AR6-(16*E72)=G72,L72,IF(AR6-(17*E72)=G72,L72,IF(AR6-(18*E72)=G72,L72,IF(AR6-(19*E72)=G72,L72,IF(AR6-(20*E72)=G72,L72,IF(AR6-(21*E72)=G72,L72,IF(AR6-(22*E72)=G72,L72,IF(AR6-(23*E72)=G72,L72,IF(AR6-(24*E72)=G72,L72,IF(AR6-(25*E72)=G72,L72,""))))))))))))))))))))))))))</f>
        <v/>
      </c>
      <c r="AS72" s="53" t="str">
        <f>IF(G72=AS6,L72,IF(AS6-E72=G72,L72,IF(AS6-(2*E72)=G72,L72,IF(AS6-(3*E72)=G72,L72,IF(AS6-(4*E72)=G72,L72,IF(AS6-(5*E72)=G72,L72,IF(AS6-(6*E72)=G72,L72,IF(AS6-(7*E72)=G72,L72,IF(AS6-(8*E72)=G72,L72,IF(AS6-(9*E72)=G72,L72,IF(AS6-(10*E72)=G72,L72,IF(AS6-(11*E72)=G72,L72,IF(AS6-(12*E72)=G72,L72,IF(AS6-(13*E72)=G72,L72,IF(AS6-(14*E72)=G72,L72,IF(AS6-(15*E72)=G72,L72,IF(AS6-(16*E72)=G72,L72,IF(AS6-(17*E72)=G72,L72,IF(AS6-(18*E72)=G72,L72,IF(AS6-(19*E72)=G72,L72,IF(AS6-(20*E72)=G72,L72,IF(AS6-(21*E72)=G72,L72,IF(AS6-(22*E72)=G72,L72,IF(AS6-(23*E72)=G72,L72,IF(AS6-(24*E72)=G72,L72,IF(AS6-(25*E72)=G72,L72,""))))))))))))))))))))))))))</f>
        <v/>
      </c>
      <c r="AT72" s="53" t="str">
        <f>IF(G72=AT6,L72,IF(AT6-E72=G72,L72,IF(AT6-(2*E72)=G72,L72,IF(AT6-(3*E72)=G72,L72,IF(AT6-(4*E72)=G72,L72,IF(AT6-(5*E72)=G72,L72,IF(AT6-(6*E72)=G72,L72,IF(AT6-(7*E72)=G72,L72,IF(AT6-(8*E72)=G72,L72,IF(AT6-(9*E72)=G72,L72,IF(AT6-(10*E72)=G72,L72,IF(AT6-(11*E72)=G72,L72,IF(AT6-(12*E72)=G72,L72,IF(AT6-(13*E72)=G72,L72,IF(AT6-(14*E72)=G72,L72,IF(AT6-(15*E72)=G72,L72,IF(AT6-(16*E72)=G72,L72,IF(AT6-(17*E72)=G72,L72,IF(AT6-(18*E72)=G72,L72,IF(AT6-(19*E72)=G72,L72,IF(AT6-(20*E72)=G72,L72,IF(AT6-(21*E72)=G72,L72,IF(AT6-(22*E72)=G72,L72,IF(AT6-(23*E72)=G72,L72,IF(AT6-(24*E72)=G72,L72,IF(AT6-(25*E72)=G72,L72,""))))))))))))))))))))))))))</f>
        <v/>
      </c>
      <c r="AU72" s="53" t="str">
        <f>IF(G72=AU6,L72,IF(AU6-E72=G72,L72,IF(AU6-(2*E72)=G72,L72,IF(AU6-(3*E72)=G72,L72,IF(AU6-(4*E72)=G72,L72,IF(AU6-(5*E72)=G72,L72,IF(AU6-(6*E72)=G72,L72,IF(AU6-(7*E72)=G72,L72,IF(AU6-(8*E72)=G72,L72,IF(AU6-(9*E72)=G72,L72,IF(AU6-(10*E72)=G72,L72,IF(AU6-(11*E72)=G72,L72,IF(AU6-(12*E72)=G72,L72,IF(AU6-(13*E72)=G72,L72,IF(AU6-(14*E72)=G72,L72,IF(AU6-(15*E72)=G72,L72,IF(AU6-(16*E72)=G72,L72,IF(AU6-(17*E72)=G72,L72,IF(AU6-(18*E72)=G72,L72,IF(AU6-(19*E72)=G72,L72,IF(AU6-(20*E72)=G72,L72,IF(AU6-(21*E72)=G72,L72,IF(AU6-(22*E72)=G72,L72,IF(AU6-(23*E72)=G72,L72,IF(AU6-(24*E72)=G72,L72,IF(AU6-(25*E72)=G72,L72,""))))))))))))))))))))))))))</f>
        <v/>
      </c>
      <c r="AV72" s="53" t="str">
        <f>IF(G72=AV6,L72,IF(AV6-E72=G72,L72,IF(AV6-(2*E72)=G72,L72,IF(AV6-(3*E72)=G72,L72,IF(AV6-(4*E72)=G72,L72,IF(AV6-(5*E72)=G72,L72,IF(AV6-(6*E72)=G72,L72,IF(AV6-(7*E72)=G72,L72,IF(AV6-(8*E72)=G72,L72,IF(AV6-(9*E72)=G72,L72,IF(AV6-(10*E72)=G72,L72,IF(AV6-(11*E72)=G72,L72,IF(AV6-(12*E72)=G72,L72,IF(AV6-(13*E72)=G72,L72,IF(AV6-(14*E72)=G72,L72,IF(AV6-(15*E72)=G72,L72,IF(AV6-(16*E72)=G72,L72,IF(AV6-(17*E72)=G72,L72,IF(AV6-(18*E72)=G72,L72,IF(AV6-(19*E72)=G72,L72,IF(AV6-(20*E72)=G72,L72,IF(AV6-(21*E72)=G72,L72,IF(AV6-(22*E72)=G72,L72,IF(AV6-(23*E72)=G72,L72,IF(AV6-(24*E72)=G72,L72,IF(AV6-(25*E72)=G72,L72,""))))))))))))))))))))))))))</f>
        <v/>
      </c>
      <c r="AW72" s="53">
        <f>IF(G72=AW6,L72,IF(AW6-E72=G72,L72,IF(AW6-(2*E72)=G72,L72,IF(AW6-(3*E72)=G72,L72,IF(AW6-(4*E72)=G72,L72,IF(AW6-(5*E72)=G72,L72,IF(AW6-(6*E72)=G72,L72,IF(AW6-(7*E72)=G72,L72,IF(AW6-(8*E72)=G72,L72,IF(AW6-(9*E72)=G72,L72,IF(AW6-(10*E72)=G72,L72,IF(AW6-(11*E72)=G72,L72,IF(AW6-(12*E72)=G72,L72,IF(AW6-(13*E72)=G72,L72,IF(AW6-(14*E72)=G72,L72,IF(AW6-(15*E72)=G72,L72,IF(AW6-(16*E72)=G72,L72,IF(AW6-(17*E72)=G72,L72,IF(AW6-(18*E72)=G72,L72,IF(AW6-(19*E72)=G72,L72,IF(AW6-(20*E72)=G72,L72,IF(AW6-(21*E72)=G72,L72,IF(AW6-(22*E72)=G72,L72,IF(AW6-(23*E72)=G72,L72,IF(AW6-(24*E72)=G72,L72,IF(AW6-(25*E72)=G72,L72,""))))))))))))))))))))))))))</f>
        <v>100</v>
      </c>
      <c r="AX72" s="53" t="str">
        <f>IF(G72=AX6,L72,IF(AX6-E72=G72,L72,IF(AX6-(2*E72)=G72,L72,IF(AX6-(3*E72)=G72,L72,IF(AX6-(4*E72)=G72,L72,IF(AX6-(5*E72)=G72,L72,IF(AX6-(6*E72)=G72,L72,IF(AX6-(7*E72)=G72,L72,IF(AX6-(8*E72)=G72,L72,IF(AX6-(9*E72)=G72,L72,IF(AX6-(10*E72)=G72,L72,IF(AX6-(11*E72)=G72,L72,IF(AX6-(12*E72)=G72,L72,IF(AX6-(13*E72)=G72,L72,IF(AX6-(14*E72)=G72,L72,IF(AX6-(15*E72)=G72,L72,IF(AX6-(16*E72)=G72,L72,IF(AX6-(17*E72)=G72,L72,IF(AX6-(18*E72)=G72,L72,IF(AX6-(19*E72)=G72,L72,IF(AX6-(20*E72)=G72,L72,IF(AX6-(21*E72)=G72,L72,IF(AX6-(22*E72)=G72,L72,IF(AX6-(23*E72)=G72,L72,IF(AX6-(24*E72)=G72,L72,IF(AX6-(25*E72)=G72,L72,""))))))))))))))))))))))))))</f>
        <v/>
      </c>
      <c r="AY72" s="53" t="str">
        <f>IF(G72=AY6,L72,IF(AY6-E72=G72,L72,IF(AY6-(2*E72)=G72,L72,IF(AY6-(3*E72)=G72,L72,IF(AY6-(4*E72)=G72,L72,IF(AY6-(5*E72)=G72,L72,IF(AY6-(6*E72)=G72,L72,IF(AY6-(7*E72)=G72,L72,IF(AY6-(8*E72)=G72,L72,IF(AY6-(9*E72)=G72,L72,IF(AY6-(10*E72)=G72,L72,IF(AY6-(11*E72)=G72,L72,IF(AY6-(12*E72)=G72,L72,IF(AY6-(13*E72)=G72,L72,IF(AY6-(14*E72)=G72,L72,IF(AY6-(15*E72)=G72,L72,IF(AY6-(16*E72)=G72,L72,IF(AY6-(17*E72)=G72,L72,IF(AY6-(18*E72)=G72,L72,IF(AY6-(19*E72)=G72,L72,IF(AY6-(20*E72)=G72,L72,IF(AY6-(21*E72)=G72,L72,IF(AY6-(22*E72)=G72,L72,IF(AY6-(23*E72)=G72,L72,IF(AY6-(24*E72)=G72,L72,IF(AY6-(25*E72)=G72,L72,""))))))))))))))))))))))))))</f>
        <v/>
      </c>
      <c r="AZ72" s="53" t="str">
        <f>IF(G72=AZ6,L72,IF(AZ6-E72=G72,L72,IF(AZ6-(2*E72)=G72,L72,IF(AZ6-(3*E72)=G72,L72,IF(AZ6-(4*E72)=G72,L72,IF(AZ6-(5*E72)=G72,L72,IF(AZ6-(6*E72)=G72,L72,IF(AZ6-(7*E72)=G72,L72,IF(AZ6-(8*E72)=G72,L72,IF(AZ6-(9*E72)=G72,L72,IF(AZ6-(10*E72)=G72,L72,IF(AZ6-(11*E72)=G72,L72,IF(AZ6-(12*E72)=G72,L72,IF(AZ6-(13*E72)=G72,L72,IF(AZ6-(14*E72)=G72,L72,IF(AZ6-(15*E72)=G72,L72,IF(AZ6-(16*E72)=G72,L72,IF(AZ6-(17*E72)=G72,L72,IF(AZ6-(18*E72)=G72,L72,IF(AZ6-(19*E72)=G72,L72,IF(AZ6-(20*E72)=G72,L72,IF(AZ6-(21*E72)=G72,L72,IF(AZ6-(22*E72)=G72,L72,IF(AZ6-(23*E72)=G72,L72,IF(AZ6-(24*E72)=G72,L72,IF(AZ6-(25*E72)=G72,L72,""))))))))))))))))))))))))))</f>
        <v/>
      </c>
      <c r="BA72" s="53" t="str">
        <f>IF(G72=BA6,L72,IF(BA6-E72=G72,L72,IF(BA6-(2*E72)=G72,L72,IF(BA6-(3*E72)=G72,L72,IF(BA6-(4*E72)=G72,L72,IF(BA6-(5*E72)=G72,L72,IF(BA6-(6*E72)=G72,L72,IF(BA6-(7*E72)=G72,L72,IF(BA6-(8*E72)=G72,L72,IF(BA6-(9*E72)=G72,L72,IF(BA6-(10*E72)=G72,L72,IF(BA6-(11*E72)=G72,L72,IF(BA6-(12*E72)=G72,L72,IF(BA6-(13*E72)=G72,L72,IF(BA6-(14*E72)=G72,L72,IF(BA6-(15*E72)=G72,L72,IF(BA6-(16*E72)=G72,L72,IF(BA6-(17*E72)=G72,L72,IF(BA6-(18*E72)=G72,L72,IF(BA6-(19*E72)=G72,L72,IF(BA6-(20*E72)=G72,L72,IF(BA6-(21*E72)=G72,L72,IF(BA6-(22*E72)=G72,L72,IF(BA6-(23*E72)=G72,L72,IF(BA6-(24*E72)=G72,L72,IF(BA6-(25*E72)=G72,L72,""))))))))))))))))))))))))))</f>
        <v/>
      </c>
      <c r="BB72" s="53" t="str">
        <f>IF(G72=BB6,L72,IF(BB6-E72=G72,L72,IF(BB6-(2*E72)=G72,L72,IF(BB6-(3*E72)=G72,L72,IF(BB6-(4*E72)=G72,L72,IF(BB6-(5*E72)=G72,L72,IF(BB6-(6*E72)=G72,L72,IF(BB6-(7*E72)=G72,L72,IF(BB6-(8*E72)=G72,L72,IF(BB6-(9*E72)=G72,L72,IF(BB6-(10*E72)=G72,L72,IF(BB6-(11*E72)=G72,L72,IF(BB6-(12*E72)=G72,L72,IF(BB6-(13*E72)=G72,L72,IF(BB6-(14*E72)=G72,L72,IF(BB6-(15*E72)=G72,L72,IF(BB6-(16*E72)=G72,L72,IF(BB6-(17*E72)=G72,L72,IF(BB6-(18*E72)=G72,L72,IF(BB6-(19*E72)=G72,L72,IF(BB6-(20*E72)=G72,L72,IF(BB6-(21*E72)=G72,L72,IF(BB6-(22*E72)=G72,L72,IF(BB6-(23*E72)=G72,L72,IF(BB6-(24*E72)=G72,L72,IF(BB6-(25*E72)=G72,L72,""))))))))))))))))))))))))))</f>
        <v/>
      </c>
      <c r="BC72" s="53" t="str">
        <f>IF(G72=BC6,L72,IF(BC6-E72=G72,L72,IF(BC6-(2*E72)=G72,L72,IF(BC6-(3*E72)=G72,L72,IF(BC6-(4*E72)=G72,L72,IF(BC6-(5*E72)=G72,L72,IF(BC6-(6*E72)=G72,L72,IF(BC6-(7*E72)=G72,L72,IF(BC6-(8*E72)=G72,L72,IF(BC6-(9*E72)=G72,L72,IF(BC6-(10*E72)=G72,L72,IF(BC6-(11*E72)=G72,L72,IF(BC6-(12*E72)=G72,L72,IF(BC6-(13*E72)=G72,L72,IF(BC6-(14*E72)=G72,L72,IF(BC6-(15*E72)=G72,L72,IF(BC6-(16*E72)=G72,L72,IF(BC6-(17*E72)=G72,L72,IF(BC6-(18*E72)=G72,L72,IF(BC6-(19*E72)=G72,L72,IF(BC6-(20*E72)=G72,L72,IF(BC6-(21*E72)=G72,L72,IF(BC6-(22*E72)=G72,L72,IF(BC6-(23*E72)=G72,L72,IF(BC6-(24*E72)=G72,L72,IF(BC6-(25*E72)=G72,L72,""))))))))))))))))))))))))))</f>
        <v/>
      </c>
      <c r="BD72" s="53" t="str">
        <f>IF(G72=BD6,L72,IF(BD6-E72=G72,L72,IF(BD6-(2*E72)=G72,L72,IF(BD6-(3*E72)=G72,L72,IF(BD6-(4*E72)=G72,L72,IF(BD6-(5*E72)=G72,L72,IF(BD6-(6*E72)=G72,L72,IF(BD6-(7*E72)=G72,L72,IF(BD6-(8*E72)=G72,L72,IF(BD6-(9*E72)=G72,L72,IF(BD6-(10*E72)=G72,L72,IF(BD6-(11*E72)=G72,L72,IF(BD6-(12*E72)=G72,L72,IF(BD6-(13*E72)=G72,L72,IF(BD6-(14*E72)=G72,L72,IF(BD6-(15*E72)=G72,L72,IF(BD6-(16*E72)=G72,L72,IF(BD6-(17*E72)=G72,L72,IF(BD6-(18*E72)=G72,L72,IF(BD6-(19*E72)=G72,L72,IF(BD6-(20*E72)=G72,L72,IF(BD6-(21*E72)=G72,L72,IF(BD6-(22*E72)=G72,L72,IF(BD6-(23*E72)=G72,L72,IF(BD6-(24*E72)=G72,L72,IF(BD6-(25*E72)=G72,L72,""))))))))))))))))))))))))))</f>
        <v/>
      </c>
      <c r="BE72" s="53" t="str">
        <f>IF(G72=BE6,L72,IF(BE6-E72=G72,L72,IF(BE6-(2*E72)=G72,L72,IF(BE6-(3*E72)=G72,L72,IF(BE6-(4*E72)=G72,L72,IF(BE6-(5*E72)=G72,L72,IF(BE6-(6*E72)=G72,L72,IF(BE6-(7*E72)=G72,L72,IF(BE6-(8*E72)=G72,L72,IF(BE6-(9*E72)=G72,L72,IF(BE6-(10*E72)=G72,L72,IF(BE6-(11*E72)=G72,L72,IF(BE6-(12*E72)=G72,L72,IF(BE6-(13*E72)=G72,L72,IF(BE6-(14*E72)=G72,L72,IF(BE6-(15*E72)=G72,L72,IF(BE6-(16*E72)=G72,L72,IF(BE6-(17*E72)=G72,L72,IF(BE6-(18*E72)=G72,L72,IF(BE6-(19*E72)=G72,L72,IF(BE6-(20*E72)=G72,L72,IF(BE6-(21*E72)=G72,L72,IF(BE6-(22*E72)=G72,L72,IF(BE6-(23*E72)=G72,L72,IF(BE6-(24*E72)=G72,L72,IF(BE6-(25*E72)=G72,L72,""))))))))))))))))))))))))))</f>
        <v/>
      </c>
      <c r="BF72" s="53" t="str">
        <f>IF(G72=BF6,L72,IF(BF6-E72=G72,L72,IF(BF6-(2*E72)=G72,L72,IF(BF6-(3*E72)=G72,L72,IF(BF6-(4*E72)=G72,L72,IF(BF6-(5*E72)=G72,L72,IF(BF6-(6*E72)=G72,L72,IF(BF6-(7*E72)=G72,L72,IF(BF6-(8*E72)=G72,L72,IF(BF6-(9*E72)=G72,L72,IF(BF6-(10*E72)=G72,L72,IF(BF6-(11*E72)=G72,L72,IF(BF6-(12*E72)=G72,L72,IF(BF6-(13*E72)=G72,L72,IF(BF6-(14*E72)=G72,L72,IF(BF6-(15*E72)=G72,L72,IF(BF6-(16*E72)=G72,L72,IF(BF6-(17*E72)=G72,L72,IF(BF6-(18*E72)=G72,L72,IF(BF6-(19*E72)=G72,L72,IF(BF6-(20*E72)=G72,L72,IF(BF6-(21*E72)=G72,L72,IF(BF6-(22*E72)=G72,L72,IF(BF6-(23*E72)=G72,L72,IF(BF6-(24*E72)=G72,L72,IF(BF6-(25*E72)=G72,L72,""))))))))))))))))))))))))))</f>
        <v/>
      </c>
      <c r="BG72" s="53" t="str">
        <f>IF(G72=BG6,L72,IF(BG6-E72=G72,L72,IF(BG6-(2*E72)=G72,L72,IF(BG6-(3*E72)=G72,L72,IF(BG6-(4*E72)=G72,L72,IF(BG6-(5*E72)=G72,L72,IF(BG6-(6*E72)=G72,L72,IF(BG6-(7*E72)=G72,L72,IF(BG6-(8*E72)=G72,L72,IF(BG6-(9*E72)=G72,L72,IF(BG6-(10*E72)=G72,L72,IF(BG6-(11*E72)=G72,L72,IF(BG6-(12*E72)=G72,L72,IF(BG6-(13*E72)=G72,L72,IF(BG6-(14*E72)=G72,L72,IF(BG6-(15*E72)=G72,L72,IF(BG6-(16*E72)=G72,L72,IF(BG6-(17*E72)=G72,L72,IF(BG6-(18*E72)=G72,L72,IF(BG6-(19*E72)=G72,L72,IF(BG6-(20*E72)=G72,L72,IF(BG6-(21*E72)=G72,L72,IF(BG6-(22*E72)=G72,L72,IF(BG6-(23*E72)=G72,L72,IF(BG6-(24*E72)=G72,L72,IF(BG6-(25*E72)=G72,L72,""))))))))))))))))))))))))))</f>
        <v/>
      </c>
      <c r="BH72" s="53" t="str">
        <f>IF(G72=BH6,L72,IF(BH6-E72=G72,L72,IF(BH6-(2*E72)=G72,L72,IF(BH6-(3*E72)=G72,L72,IF(BH6-(4*E72)=G72,L72,IF(BH6-(5*E72)=G72,L72,IF(BH6-(6*E72)=G72,L72,IF(BH6-(7*E72)=G72,L72,IF(BH6-(8*E72)=G72,L72,IF(BH6-(9*E72)=G72,L72,IF(BH6-(10*E72)=G72,L72,IF(BH6-(11*E72)=G72,L72,IF(BH6-(12*E72)=G72,L72,IF(BH6-(13*E72)=G72,L72,IF(BH6-(14*E72)=G72,L72,IF(BH6-(15*E72)=G72,L72,IF(BH6-(16*E72)=G72,L72,IF(BH6-(17*E72)=G72,L72,IF(BH6-(18*E72)=G72,L72,IF(BH6-(19*E72)=G72,L72,IF(BH6-(20*E72)=G72,L72,IF(BH6-(21*E72)=G72,L72,IF(BH6-(22*E72)=G72,L72,IF(BH6-(23*E72)=G72,L72,IF(BH6-(24*E72)=G72,L72,IF(BH6-(25*E72)=G72,L72,""))))))))))))))))))))))))))</f>
        <v/>
      </c>
      <c r="BI72" s="53" t="str">
        <f>IF(G72=BI6,L72,IF(BI6-E72=G72,L72,IF(BI6-(2*E72)=G72,L72,IF(BI6-(3*E72)=G72,L72,IF(BI6-(4*E72)=G72,L72,IF(BI6-(5*E72)=G72,L72,IF(BI6-(6*E72)=G72,L72,IF(BI6-(7*E72)=G72,L72,IF(BI6-(8*E72)=G72,L72,IF(BI6-(9*E72)=G72,L72,IF(BI6-(10*E72)=G72,L72,IF(BI6-(11*E72)=G72,L72,IF(BI6-(12*E72)=G72,L72,IF(BI6-(13*E72)=G72,L72,IF(BI6-(14*E72)=G72,L72,IF(BI6-(15*E72)=G72,L72,IF(BI6-(16*E72)=G72,L72,IF(BI6-(17*E72)=G72,L72,IF(BI6-(18*E72)=G72,L72,IF(BI6-(19*E72)=G72,L72,IF(BI6-(20*E72)=G72,L72,IF(BI6-(21*E72)=G72,L72,IF(BI6-(22*E72)=G72,L72,IF(BI6-(23*E72)=G72,L72,IF(BI6-(24*E72)=G72,L72,IF(BI6-(25*E72)=G72,L72,""))))))))))))))))))))))))))</f>
        <v/>
      </c>
      <c r="BJ72" s="53" t="str">
        <f>IF(G72=BJ6,L72,IF(BJ6-E72=G72,L72,IF(BJ6-(2*E72)=G72,L72,IF(BJ6-(3*E72)=G72,L72,IF(BJ6-(4*E72)=G72,L72,IF(BJ6-(5*E72)=G72,L72,IF(BJ6-(6*E72)=G72,L72,IF(BJ6-(7*E72)=G72,L72,IF(BJ6-(8*E72)=G72,L72,IF(BJ6-(9*E72)=G72,L72,IF(BJ6-(10*E72)=G72,L72,IF(BJ6-(11*E72)=G72,L72,IF(BJ6-(12*E72)=G72,L72,IF(BJ6-(13*E72)=G72,L72,IF(BJ6-(14*E72)=G72,L72,IF(BJ6-(15*E72)=G72,L72,IF(BJ6-(16*E72)=G72,L72,IF(BJ6-(17*E72)=G72,L72,IF(BJ6-(18*E72)=G72,L72,IF(BJ6-(19*E72)=G72,L72,IF(BJ6-(20*E72)=G72,L72,IF(BJ6-(21*E72)=G72,L72,IF(BJ6-(22*E72)=G72,L72,IF(BJ6-(23*E72)=G72,L72,IF(BJ6-(24*E72)=G72,L72,IF(BJ6-(25*E72)=G72,L72,""))))))))))))))))))))))))))</f>
        <v/>
      </c>
      <c r="BK72" s="53" t="str">
        <f>IF(G72=BK6,L72,IF(BK6-E72=G72,L72,IF(BK6-(2*E72)=G72,L72,IF(BK6-(3*E72)=G72,L72,IF(BK6-(4*E72)=G72,L72,IF(BK6-(5*E72)=G72,L72,IF(BK6-(6*E72)=G72,L72,IF(BK6-(7*E72)=G72,L72,IF(BK6-(8*E72)=G72,L72,IF(BK6-(9*E72)=G72,L72,IF(BK6-(10*E72)=G72,L72,IF(BK6-(11*E72)=G72,L72,IF(BK6-(12*E72)=G72,L72,IF(BK6-(13*E72)=G72,L72,IF(BK6-(14*E72)=G72,L72,IF(BK6-(15*E72)=G72,L72,IF(BK6-(16*E72)=G72,L72,IF(BK6-(17*E72)=G72,L72,IF(BK6-(18*E72)=G72,L72,IF(BK6-(19*E72)=G72,L72,IF(BK6-(20*E72)=G72,L72,IF(BK6-(21*E72)=G72,L72,IF(BK6-(22*E72)=G72,L72,IF(BK6-(23*E72)=G72,L72,IF(BK6-(24*E72)=G72,L72,IF(BK6-(25*E72)=G72,L72,""))))))))))))))))))))))))))</f>
        <v/>
      </c>
      <c r="BL72" s="53" t="str">
        <f>IF(G72=BL6,L72,IF(BL6-E72=G72,L72,IF(BL6-(2*E72)=G72,L72,IF(BL6-(3*E72)=G72,L72,IF(BL6-(4*E72)=G72,L72,IF(BL6-(5*E72)=G72,L72,IF(BL6-(6*E72)=G72,L72,IF(BL6-(7*E72)=G72,L72,IF(BL6-(8*E72)=G72,L72,IF(BL6-(9*E72)=G72,L72,IF(BL6-(10*E72)=G72,L72,IF(BL6-(11*E72)=G72,L72,IF(BL6-(12*E72)=G72,L72,IF(BL6-(13*E72)=G72,L72,IF(BL6-(14*E72)=G72,L72,IF(BL6-(15*E72)=G72,L72,IF(BL6-(16*E72)=G72,L72,IF(BL6-(17*E72)=G72,L72,IF(BL6-(18*E72)=G72,L72,IF(BL6-(19*E72)=G72,L72,IF(BL6-(20*E72)=G72,L72,IF(BL6-(21*E72)=G72,L72,IF(BL6-(22*E72)=G72,L72,IF(BL6-(23*E72)=G72,L72,IF(BL6-(24*E72)=G72,L72,IF(BL6-(25*E72)=G72,L72,""))))))))))))))))))))))))))</f>
        <v/>
      </c>
      <c r="BM72" s="54" t="str">
        <f>IF(G72=BM6,L72,IF(BM6-E72=G72,L72,IF(BM6-(2*E72)=G72,L72,IF(BM6-(3*E72)=G72,L72,IF(BM6-(4*E72)=G72,L72,IF(BM6-(5*E72)=G72,L72,IF(BM6-(6*E72)=G72,L72,IF(BM6-(7*E72)=G72,L72,IF(BM6-(8*E72)=G72,L72,IF(BM6-(9*E72)=G72,L72,IF(BM6-(10*E72)=G72,L72,IF(BM6-(11*E72)=G72,L72,IF(BM6-(12*E72)=G72,L72,IF(BM6-(13*E72)=G72,L72,IF(BM6-(14*E72)=G72,L72,IF(BM6-(15*E72)=G72,L72,IF(BM6-(16*E72)=G72,L72,IF(BM6-(17*E72)=G72,L72,IF(BM6-(18*E72)=G72,L72,IF(BM6-(19*E72)=G72,L72,IF(BM6-(20*E72)=G72,L72,IF(BM6-(21*E72)=G72,L72,IF(BM6-(22*E72)=G72,L72,IF(BM6-(23*E72)=G72,L72,IF(BM6-(24*E72)=G72,L72,IF(BM6-(25*E72)=G72,L72,""))))))))))))))))))))))))))</f>
        <v/>
      </c>
    </row>
    <row r="73" spans="1:65" x14ac:dyDescent="0.3">
      <c r="A73" s="1"/>
      <c r="B73" s="7" t="s">
        <v>18</v>
      </c>
      <c r="C73" s="50" t="s">
        <v>339</v>
      </c>
      <c r="D73" s="6" t="s">
        <v>341</v>
      </c>
      <c r="E73" s="6" t="str">
        <f>IF(D73=Ventilation!B3,"6",IF(D73=Ventilation!B4,"6",IF(D73=Ventilation!B5,"3","0")))</f>
        <v>6</v>
      </c>
      <c r="F73" s="72">
        <v>2021</v>
      </c>
      <c r="G73" s="46">
        <f t="shared" si="14"/>
        <v>2027</v>
      </c>
      <c r="H73" s="28" t="s">
        <v>88</v>
      </c>
      <c r="I73" s="28">
        <f>BL102</f>
        <v>2381</v>
      </c>
      <c r="J73" s="28" t="str">
        <f>IF(D73=Ventilation!B3,"57011",IF(D73=Ventilation!B4,"57012",IF(D73=Ventilation!B5,"57014","")))</f>
        <v>57012</v>
      </c>
      <c r="K73" s="28">
        <v>6</v>
      </c>
      <c r="L73" s="91">
        <f t="shared" ref="L73:L77" si="15">K73*I73/1000</f>
        <v>14.286</v>
      </c>
      <c r="M73" s="28"/>
      <c r="O73" s="55" t="str">
        <f>IF(G73=O6,L73,IF(O6-E73=G73,L73,IF(O6-(2*E73)=G73,L73,IF(O6-(3*E73)=G73,L73,IF(O6-(4*E73)=G73,L73,IF(O6-(5*E73)=G73,L73,IF(O6-(6*E73)=G73,L73,IF(O6-(7*E73)=G73,L73,IF(O6-(8*E73)=G73,L73,IF(O6-(9*E73)=G73,L73,IF(O6-(10*E73)=G73,L73,IF(O6-(11*E73)=G73,L73,IF(O6-(12*E73)=G73,L73,IF(O6-(13*E73)=G73,L73,IF(O6-(14*E73)=G73,L73,IF(O6-(15*E73)=G73,L73,IF(O6-(16*E73)=G73,L73,IF(O6-(17*E73)=G73,L73,IF(O6-(18*E73)=G73,L73,IF(O6-(19*E73)=G73,L73,IF(O6-(20*E73)=G73,L73,IF(O6-(21*E73)=G73,L73,IF(O6-(22*E73)=G73,L73,IF(O6-(23*E73)=G73,L73,IF(O6-(24*E73)=G73,L73,IF(O6-(25*E73)=G73,L73,""))))))))))))))))))))))))))</f>
        <v/>
      </c>
      <c r="P73" s="56" t="str">
        <f>IF(G73=P6,L73,IF(P6-E73=G73,L73,IF(P6-(2*E73)=G73,L73,IF(P6-(3*E73)=G73,L73,IF(P6-(4*E73)=G73,L73,IF(P6-(5*E73)=G73,L73,IF(P6-(6*E73)=G73,L73,IF(P6-(7*E73)=G73,L73,IF(P6-(8*E73)=G73,L73,IF(P6-(9*E73)=G73,L73,IF(P6-(10*E73)=G73,L73,IF(P6-(11*E73)=G73,L73,IF(P6-(12*E73)=G73,L73,IF(P6-(13*E73)=G73,L73,IF(P6-(14*E73)=G73,L73,IF(P6-(15*E73)=G73,L73,IF(P6-(16*E73)=G73,L73,IF(P6-(17*E73)=G73,L73,IF(P6-(18*E73)=G73,L73,IF(P6-(19*E73)=G73,L73,IF(P6-(20*E73)=G73,L73,IF(P6-(21*E73)=G73,L73,IF(P6-(22*E73)=G73,L73,IF(P6-(23*E73)=G73,L73,IF(P6-(24*E73)=G73,L73,IF(P6-(25*E73)=G73,L73,""))))))))))))))))))))))))))</f>
        <v/>
      </c>
      <c r="Q73" s="56" t="str">
        <f>IF(G73=Q6,L73,IF(Q6-E73=G73,L73,IF(Q6-(2*E73)=G73,L73,IF(Q6-(3*E73)=G73,L73,IF(Q6-(4*E73)=G73,L73,IF(Q6-(5*E73)=G73,L73,IF(Q6-(6*E73)=G73,L73,IF(Q6-(7*E73)=G73,L73,IF(Q6-(8*E73)=G73,L73,IF(Q6-(9*E73)=G73,L73,IF(Q6-(10*E73)=G73,L73,IF(Q6-(11*E73)=G73,L73,IF(Q6-(12*E73)=G73,L73,IF(Q6-(13*E73)=G73,L73,IF(Q6-(14*E73)=G73,L73,IF(Q6-(15*E73)=G73,L73,IF(Q6-(16*E73)=G73,L73,IF(Q6-(17*E73)=G73,L73,IF(Q6-(18*E73)=G73,L73,IF(Q6-(19*E73)=G73,L73,IF(Q6-(20*E73)=G73,L73,IF(Q6-(21*E73)=G73,L73,IF(Q6-(22*E73)=G73,L73,IF(Q6-(23*E73)=G73,L73,IF(Q6-(24*E73)=G73,L73,IF(Q6-(25*E73)=G73,L73,""))))))))))))))))))))))))))</f>
        <v/>
      </c>
      <c r="R73" s="56" t="str">
        <f>IF(G73=R6,L73,IF(R6-E73=G73,L73,IF(R6-(2*E73)=G73,L73,IF(R6-(3*E73)=G73,L73,IF(R6-(4*E73)=G73,L73,IF(R6-(5*E73)=G73,L73,IF(R6-(6*E73)=G73,L73,IF(R6-(7*E73)=G73,L73,IF(R6-(8*E73)=G73,L73,IF(R6-(9*E73)=G73,L73,IF(R6-(10*E73)=G73,L73,IF(R6-(11*E73)=G73,L73,IF(R6-(12*E73)=G73,L73,IF(R6-(13*E73)=G73,L73,IF(R6-(14*E73)=G73,L73,IF(R6-(15*E73)=G73,L73,IF(R6-(16*E73)=G73,L73,IF(R6-(17*E73)=G73,L73,IF(R6-(18*E73)=G73,L73,IF(R6-(19*E73)=G73,L73,IF(R6-(20*E73)=G73,L73,IF(R6-(21*E73)=G73,L73,IF(R6-(22*E73)=G73,L73,IF(R6-(23*E73)=G73,L73,IF(R6-(24*E73)=G73,L73,IF(R6-(25*E73)=G73,L73,""))))))))))))))))))))))))))</f>
        <v/>
      </c>
      <c r="S73" s="56">
        <f>IF(G73=S6,L73,IF(S6-E73=G73,L73,IF(S6-(2*E73)=G73,L73,IF(S6-(3*E73)=G73,L73,IF(S6-(4*E73)=G73,L73,IF(S6-(5*E73)=G73,L73,IF(S6-(6*E73)=G73,L73,IF(S6-(7*E73)=G73,L73,IF(S6-(8*E73)=G73,L73,IF(S6-(9*E73)=G73,L73,IF(S6-(10*E73)=G73,L73,IF(S6-(11*E73)=G73,L73,IF(S6-(12*E73)=G73,L73,IF(S6-(13*E73)=G73,L73,IF(S6-(14*E73)=G73,L73,IF(S6-(15*E73)=G73,L73,IF(S6-(16*E73)=G73,L73,IF(S6-(17*E73)=G73,L73,IF(S6-(18*E73)=G73,L73,IF(S6-(19*E73)=G73,L73,IF(S6-(20*E73)=G73,L73,IF(S6-(21*E73)=G73,L73,IF(S6-(22*E73)=G73,L73,IF(S6-(23*E73)=G73,L73,IF(S6-(24*E73)=G73,L73,IF(S6-(25*E73)=G73,L73,""))))))))))))))))))))))))))</f>
        <v>14.286</v>
      </c>
      <c r="T73" s="56" t="str">
        <f>IF(G73=T6,L73,IF(T6-E73=G73,L73,IF(T6-(2*E73)=G73,L73,IF(T6-(3*E73)=G73,L73,IF(T6-(4*E73)=G73,L73,IF(T6-(5*E73)=G73,L73,IF(T6-(6*E73)=G73,L73,IF(T6-(7*E73)=G73,L73,IF(T6-(8*E73)=G73,L73,IF(T6-(9*E73)=G73,L73,IF(T6-(10*E73)=G73,L73,IF(T6-(11*E73)=G73,L73,IF(T6-(12*E73)=G73,L73,IF(T6-(13*E73)=G73,L73,IF(T6-(14*E73)=G73,L73,IF(T6-(15*E73)=G73,L73,IF(T6-(16*E73)=G73,L73,IF(T6-(17*E73)=G73,L73,IF(T6-(18*E73)=G73,L73,IF(T6-(19*E73)=G73,L73,IF(T6-(20*E73)=G73,L73,IF(T6-(21*E73)=G73,L73,IF(T6-(22*E73)=G73,L73,IF(T6-(23*E73)=G73,L73,IF(T6-(24*E73)=G73,L73,IF(T6-(25*E73)=G73,L73,""))))))))))))))))))))))))))</f>
        <v/>
      </c>
      <c r="U73" s="56" t="str">
        <f>IF(G73=U6,L73,IF(U6-E73=G73,L73,IF(U6-(2*E73)=G73,L73,IF(U6-(3*E73)=G73,L73,IF(U6-(4*E73)=G73,L73,IF(U6-(5*E73)=G73,L73,IF(U6-(6*E73)=G73,L73,IF(U6-(7*E73)=G73,L73,IF(U6-(8*E73)=G73,L73,IF(U6-(9*E73)=G73,L73,IF(U6-(10*E73)=G73,L73,IF(U6-(11*E73)=G73,L73,IF(U6-(12*E73)=G73,L73,IF(U6-(13*E73)=G73,L73,IF(U6-(14*E73)=G73,L73,IF(U6-(15*E73)=G73,L73,IF(U6-(16*E73)=G73,L73,IF(U6-(17*E73)=G73,L73,IF(U6-(18*E73)=G73,L73,IF(U6-(19*E73)=G73,L73,IF(U6-(20*E73)=G73,L73,IF(U6-(21*E73)=G73,L73,IF(U6-(22*E73)=G73,L73,IF(U6-(23*E73)=G73,L73,IF(U6-(24*E73)=G73,L73,IF(U6-(25*E73)=G73,L73,""))))))))))))))))))))))))))</f>
        <v/>
      </c>
      <c r="V73" s="56" t="str">
        <f>IF(G73=V6,L73,IF(V6-E73=G73,L73,IF(V6-(2*E73)=G73,L73,IF(V6-(3*E73)=G73,L73,IF(V6-(4*E73)=G73,L73,IF(V6-(5*E73)=G73,L73,IF(V6-(6*E73)=G73,L73,IF(V6-(7*E73)=G73,L73,IF(V6-(8*E73)=G73,L73,IF(V6-(9*E73)=G73,L73,IF(V6-(10*E73)=G73,L73,IF(V6-(11*E73)=G73,L73,IF(V6-(12*E73)=G73,L73,IF(V6-(13*E73)=G73,L73,IF(V6-(14*E73)=G73,L73,IF(V6-(1*E73)=G73,L73,IF(V6-(16*E73)=G73,L73,IF(V6-(17*E73)=G73,L73,IF(V6-(18*E73)=G73,L73,IF(V6-(19*E73)=G73,L73,IF(V6-(20*E73)=G73,L73,IF(V6-(21*E73)=G73,L73,IF(V6-(22*E73)=G73,L73,IF(V6-(23*E73)=G73,L73,IF(V6-(24*E73)=G73,L73,IF(V6-(25*E73)=G73,L73,""))))))))))))))))))))))))))</f>
        <v/>
      </c>
      <c r="W73" s="56" t="str">
        <f>IF(G73=W6,L73,IF(W6-E73=G73,L73,IF(W6-(2*E73)=G73,L73,IF(W6-(3*E73)=G73,L73,IF(W6-(4*E73)=G73,L73,IF(W6-(5*E73)=G73,L73,IF(W6-(6*E73)=G73,L73,IF(W6-(7*E73)=G73,L73,IF(W6-(8*E73)=G73,L73,IF(W6-(9*E73)=G73,L73,IF(W6-(10*E73)=G73,L73,IF(W6-(11*E73)=G73,L73,IF(W6-(12*E73)=G73,L73,IF(W6-(13*E73)=G73,L73,IF(W6-(14*E73)=G73,L73,IF(W6-(15*E73)=G73,L73,IF(W6-(16*E73)=G73,L73,IF(W6-(17*E73)=G73,L73,IF(W6-(18*E73)=G73,L73,IF(W6-(19*E73)=G73,L73,IF(W6-(20*E73)=G73,L73,IF(W6-(21*E73)=G73,L73,IF(W6-(22*E73)=G73,L73,IF(W6-(23*E73)=G73,L73,IF(W6-(24*E73)=G73,L73,IF(W6-(25*E73)=G73,L73,""))))))))))))))))))))))))))</f>
        <v/>
      </c>
      <c r="X73" s="56" t="str">
        <f>IF(G73=X6,L73,IF(X6-E73=G73,L73,IF(X6-(2*E73)=G73,L73,IF(X6-(3*E73)=G73,L73,IF(X6-(4*E73)=G73,L73,IF(X6-(5*E73)=G73,L73,IF(X6-(6*E73)=G73,L73,IF(X6-(7*E73)=G73,L73,IF(X6-(8*E73)=G73,L73,IF(X6-(9*E73)=G73,L73,IF(X6-(10*E73)=G73,L73,IF(X6-(11*E73)=G73,L73,IF(X6-(12*E73)=G73,L73,IF(X6-(13*E73)=G73,L73,IF(X6-(14*E73)=G73,L73,IF(X6-(15*E73)=G73,L73,IF(X6-(16*E73)=G73,L73,IF(X6-(17*E73)=G73,L73,IF(X6-(18*E73)=G73,L73,IF(X6-(19*E73)=G73,L73,IF(X6-(20*E73)=G73,L73,IF(X6-(21*E73)=G73,L73,IF(X6-(22*E73)=G73,L73,IF(X6-(23*E73)=G73,L73,IF(X6-(24*E73)=G73,L73,IF(X6-(25*E73)=G73,L73,""))))))))))))))))))))))))))</f>
        <v/>
      </c>
      <c r="Y73" s="56">
        <f>IF(G73=Y6,L73,IF(Y6-E73=G73,L73,IF(Y6-(2*E73)=G73,L73,IF(Y6-(3*E73)=G73,L73,IF(Y6-(4*E73)=G73,L73,IF(Y6-(5*E73)=G73,L73,IF(Y6-(6*E73)=G73,L73,IF(Y6-(7*E73)=G73,L73,IF(Y6-(8*E73)=G73,L73,IF(Y6-(9*E73)=G73,L73,IF(Y6-(10*E73)=G73,L73,IF(Y6-(11*E73)=G73,L73,IF(Y6-(12*E73)=G73,L73,IF(Y6-(13*E73)=G73,L73,IF(Y6-(14*E73)=G73,L73,IF(Y6-(15*E73)=G73,L73,IF(Y6-(16*E73)=G73,L73,IF(Y6-(17*E73)=G73,L73,IF(Y6-(18*E73)=G73,L73,IF(Y6-(19*E73)=G73,L73,IF(Y6-(20*E73)=G73,L73,IF(Y6-(21*E73)=G73,L73,IF(Y6-(22*E73)=G73,L73,IF(Y6-(23*E73)=G73,L73,IF(Y6-(24*E73)=G73,L73,IF(Y6-(25*E73)=G73,L73,""))))))))))))))))))))))))))</f>
        <v>14.286</v>
      </c>
      <c r="Z73" s="56" t="str">
        <f>IF(G73=Z6,L73,IF(Z6-E73=G73,L73,IF(Z6-(2*E73)=G73,L73,IF(Z6-(3*E73)=G73,L73,IF(Z6-(4*E73)=G73,L73,IF(Z6-(5*E73)=G73,L73,IF(Z6-(6*E73)=G73,L73,IF(Z6-(7*E73)=G73,L73,IF(Z6-(8*E73)=G73,L73,IF(Z6-(9*E73)=G73,L73,IF(Z6-(10*E73)=G73,L73,IF(Z6-(11*E73)=G73,L73,IF(Z6-(12*E73)=G73,L73,IF(Z6-(13*E73)=G73,L73,IF(Z6-(14*E73)=G73,L73,IF(Z6-(15*E73)=G73,L73,IF(Z6-(16*E73)=G73,L73,IF(Z6-(17*E73)=G73,L73,IF(Z6-(18*E73)=G73,L73,IF(Z6-(19*E73)=G73,L73,IF(Z6-(20*E73)=G73,L73,IF(Z6-(21*E73)=G73,L73,IF(Z6-(22*E73)=G73,L73,IF(Z6-(23*E73)=G73,L73,IF(Z6-(24*E73)=G73,L73,IF(Z6-(25*E73)=G73,L73,""))))))))))))))))))))))))))</f>
        <v/>
      </c>
      <c r="AA73" s="56" t="str">
        <f>IF(G73=AA6,L73,IF(AA6-E73=G73,L73,IF(AA6-(2*E73)=G73,L73,IF(AA6-(3*E73)=G73,L73,IF(AA6-(4*E73)=G73,L73,IF(AA6-(5*E73)=G73,L73,IF(AA6-(6*E73)=G73,L73,IF(AA6-(7*E73)=G73,L73,IF(AA6-(8*E73)=G73,L73,IF(AA6-(9*E73)=G73,L73,IF(AA6-(10*E73)=G73,L73,IF(AA6-(11*E73)=G73,L73,IF(AA6-(12*E73)=G73,L73,IF(AA6-(13*E73)=G73,L73,IF(AA6-(14*E73)=G73,L73,IF(AA6-(15*E73)=G73,L73,IF(AA6-(16*E73)=G73,L73,IF(AA6-(17*E73)=G73,L73,IF(AA6-(18*E73)=G73,L73,IF(AA6-(19*E73)=G73,L73,IF(AA6-(20*E73)=G73,L73,IF(AA6-(21*E73)=G73,L73,IF(AA6-(22*E73)=G73,L73,IF(AA6-(23*E73)=G73,L73,IF(AA6-(24*E73)=G73,L73,IF(AA6-(25*E73)=G73,L73,""))))))))))))))))))))))))))</f>
        <v/>
      </c>
      <c r="AB73" s="56" t="str">
        <f>IF(G73=AB6,L73,IF(AB6-E73=G73,L73,IF(AB6-(2*E73)=G73,L73,IF(AB6-(3*E73)=G73,L73,IF(AB6-(4*E73)=G73,L73,IF(AB6-(5*E73)=G73,L73,IF(AB6-(6*E73)=G73,L73,IF(AB6-(7*E73)=G73,L73,IF(AB6-(8*E73)=G73,L73,IF(AB6-(9*E73)=G73,L73,IF(AB6-(10*E73)=G73,L73,IF(AB6-(11*E73)=G73,L73,IF(AB6-(12*E73)=G73,L73,IF(AB6-(13*E73)=G73,L73,IF(AB6-(14*E73)=G73,L73,IF(AB6-(15*E73)=G73,L73,IF(AB6-(16*E73)=G73,L73,IF(AB6-(17*E73)=G73,L73,IF(AB6-(18*E73)=G73,L73,IF(AB6-(19*E73)=G73,L73,IF(AB6-(20*E73)=G73,L73,IF(AB6-(21*E73)=G73,L73,IF(AB6-(22*E73)=G73,L73,IF(AB6-(23*E73)=G73,L73,IF(AB6-(24*E73)=G73,L73,IF(AB6-(25*E73)=G73,L73,""))))))))))))))))))))))))))</f>
        <v/>
      </c>
      <c r="AC73" s="56" t="str">
        <f>IF(G73=AC6,L73,IF(AC6-E73=G73,L73,IF(AC6-(2*E73)=G73,L73,IF(AC6-(3*E73)=G73,L73,IF(AC6-(4*E73)=G73,L73,IF(AC6-(5*E73)=G73,L73,IF(AC6-(6*E73)=G73,L73,IF(AC6-(7*E73)=G73,L73,IF(AC6-(8*E73)=G73,L73,IF(AC6-(9*E73)=G73,L73,IF(AC6-(10*E73)=G73,L73,IF(AC6-(11*E73)=G73,L73,IF(AC6-(12*E73)=G73,L73,IF(AC6-(13*E73)=G73,L73,IF(AC6-(14*E73)=G73,L73,IF(AC6-(15*E73)=G73,L73,IF(AC6-(16*E73)=G73,L73,IF(AC6-(17*E73)=G73,L73,IF(AC6-(18*E73)=G73,L73,IF(AC6-(19*E73)=G73,L73,IF(AC6-(20*E73)=G73,L73,IF(AC6-(21*E73)=G73,L73,IF(AC6-(22*E73)=G73,L73,IF(AC6-(23*E73)=G73,L73,IF(AC6-(24*E73)=G73,L73,IF(AC6-(25*E73)=G73,L73,""))))))))))))))))))))))))))</f>
        <v/>
      </c>
      <c r="AD73" s="56" t="str">
        <f>IF(G73=AD6,L73,IF(AD6-E73=G73,L73,IF(AD6-(2*E73)=G73,L73,IF(AD6-(3*E73)=G73,L73,IF(AD6-(4*E73)=G73,L73,IF(AD6-(5*E73)=G73,L73,IF(AD6-(6*E73)=G73,L73,IF(AD6-(7*E73)=G73,L73,IF(AD6-(8*E73)=G73,L73,IF(AD6-(9*E73)=G73,L73,IF(AD6-(10*E73)=G73,L73,IF(AD6-(11*E73)=G73,L73,IF(AD6-(12*E73)=G73,L73,IF(AD6-(13*E73)=G73,L73,IF(AD6-(14*E73)=G73,L73,IF(AD6-(15*E73)=G73,L73,IF(AD6-(16*E73)=G73,L73,IF(AD6-(17*E73)=G73,L73,IF(AD6-(18*E73)=G73,L73,IF(AD6-(19*E73)=G73,L73,IF(AD6-(20*E73)=G73,L73,IF(AD6-(21*E73)=G73,L73,IF(AD6-(22*E73)=G73,L73,IF(AD6-(23*E73)=G73,L73,IF(AD6-(24*E73)=G73,L73,IF(AD6-(25*E73)=G73,L73,""))))))))))))))))))))))))))</f>
        <v/>
      </c>
      <c r="AE73" s="56">
        <f>IF(G73=AE6,L73,IF(AE6-E73=G73,L73,IF(AE6-(2*E73)=G73,L73,IF(AE6-(3*E73)=G73,L73,IF(AE6-(4*E73)=G73,L73,IF(AE6-(5*E73)=G73,L73,IF(AE6-(6*E73)=G73,L73,IF(AE6-(7*E73)=G73,L73,IF(AE6-(8*E73)=G73,L73,IF(AE6-(9*E73)=G73,L73,IF(AE6-(10*E73)=G73,L73,IF(AE6-(11*E73)=G73,L73,IF(AE6-(12*E73)=G73,L73,IF(AE6-(13*E73)=G73,L73,IF(AE6-(14*E73)=G73,L73,IF(AE6-(15*E73)=G73,L73,IF(AE6-(16*E73)=G73,L73,IF(AE6-(17*E73)=G73,L73,IF(AE6-(18*E73)=G73,L73,IF(AE6-(19*E73)=G73,L73,IF(AE6-(20*E73)=G73,L73,IF(AE6-(21*E73)=G73,L73,IF(AE6-(22*E73)=G73,L73,IF(AE6-(23*E73)=G73,L73,IF(AE6-(24*E73)=G73,L73,IF(AE6-(25*E73)=G73,L73,""))))))))))))))))))))))))))</f>
        <v>14.286</v>
      </c>
      <c r="AF73" s="56" t="str">
        <f>IF(G73=AF6,L73,IF(AF6-E73=G73,L73,IF(AF6-(2*E73)=G73,L73,IF(AF6-(3*E73)=G73,L73,IF(AF6-(4*E73)=G73,L73,IF(AF6-(5*E73)=G73,L73,IF(AF6-(6*E73)=G73,L73,IF(AF6-(7*E73)=G73,L73,IF(AF6-(8*E73)=G73,L73,IF(AF6-(9*E73)=G73,L73,IF(AF6-(10*E73)=G73,L73,IF(AF6-(11*E73)=G73,L73,IF(AF6-(12*E73)=G73,L73,IF(AF6-(13*E73)=G73,L73,IF(AF6-(14*E73)=G73,L73,IF(AF6-(15*E73)=G73,L73,IF(AF6-(16*E73)=G73,L73,IF(AF6-(17*E73)=G73,L73,IF(AF6-(18*E73)=G73,L73,IF(AF6-(19*E73)=G73,L73,IF(AF6-(20*E73)=G73,L73,IF(AF6-(21*E73)=G73,L73,IF(AF6-(22*E73)=G73,L73,IF(AF6-(23*E73)=G73,L73,IF(AF6-(24*E73)=G73,L73,IF(AF6-(25*E73)=G73,L73,""))))))))))))))))))))))))))</f>
        <v/>
      </c>
      <c r="AG73" s="56" t="str">
        <f>IF(G73=AG6,L73,IF(AG6-E73=G73,L73,IF(AG6-(2*E73)=G73,L73,IF(AG6-(3*E73)=G73,L73,IF(AG6-(4*E73)=G73,L73,IF(AG6-(5*E73)=G73,L73,IF(AG6-(6*E73)=G73,L73,IF(AG6-(7*E73)=G73,L73,IF(AG6-(8*E73)=G73,L73,IF(AG6-(9*E73)=G73,L73,IF(AG6-(10*E73)=G73,L73,IF(AG6-(11*E73)=G73,L73,IF(AG6-(12*E73)=G73,L73,IF(AG6-(13*E73)=G73,L73,IF(AG6-(14*E73)=G73,L73,IF(AG6-(15*E73)=G73,L73,IF(AG6-(16*E73)=G73,L73,IF(AG6-(17*E73)=G73,L73,IF(AG6-(18*E73)=G73,L73,IF(AG6-(19*E73)=G73,L73,IF(AG6-(20*E73)=G73,L73,IF(AG6-(21*E73)=G73,L73,IF(AG6-(22*E73)=G73,L73,IF(AG6-(23*E73)=G73,L73,IF(AG6-(24*E73)=G73,L73,IF(AG6-(25*E73)=G73,L73,""))))))))))))))))))))))))))</f>
        <v/>
      </c>
      <c r="AH73" s="56" t="str">
        <f>IF(G73=AH6,L73,IF(AH6-E73=G73,L73,IF(AH6-(2*E73)=G73,L73,IF(AH6-(3*E73)=G73,L73,IF(AH6-(4*E73)=G73,L73,IF(AH6-(5*E73)=G73,L73,IF(AH6-(6*E73)=G73,L73,IF(AH6-(7*E73)=G73,L73,IF(AH6-(8*E73)=G73,L73,IF(AH6-(9*E73)=G73,L73,IF(AH6-(10*E73)=G73,L73,IF(AH6-(11*E73)=G73,L73,IF(AH6-(12*E73)=G73,L73,IF(AH6-(13*E73)=G73,L73,IF(AH6-(14*E73)=G73,L73,IF(AH6-(15*E73)=G73,L73,IF(AH6-(16*E73)=G73,L73,IF(AH6-(17*E73)=G73,L73,IF(AH6-(18*E73)=G73,L73,IF(AH6-(19*E73)=G73,L73,IF(AH6-(20*E73)=G73,L73,IF(AH6-(21*E73)=G73,L73,IF(AH6-(22*E73)=G73,L73,IF(AH6-(23*E73)=G73,L73,IF(AH6-(24*E73)=G73,L73,IF(AH6-(25*E73)=G73,L73,""))))))))))))))))))))))))))</f>
        <v/>
      </c>
      <c r="AI73" s="56" t="str">
        <f>IF(G73=AI6,L73,IF(AI6-E73=G73,L73,IF(AI6-(2*E73)=G73,L73,IF(AI6-(3*E73)=G73,L73,IF(AI6-(4*E73)=G73,L73,IF(AI6-(5*E73)=G73,L73,IF(AI6-(6*E73)=G73,L73,IF(AI6-(7*E73)=G73,L73,IF(AI6-(8*E73)=G73,L73,IF(AI6-(9*E73)=G73,L73,IF(AI6-(10*E73)=G73,L73,IF(AI6-(11*E73)=G73,L73,IF(AI6-(12*E73)=G73,L73,IF(AI6-(13*E73)=G73,L73,IF(AI6-(14*E73)=G73,L73,IF(AI6-(15*E73)=G73,L73,IF(AI6-(16*E73)=G73,L73,IF(AI6-(17*E73)=G73,L73,IF(AI6-(18*E73)=G73,L73,IF(AI6-(19*E73)=G73,L73,IF(AI6-(20*E73)=G73,L73,IF(AI6-(21*E73)=G73,L73,IF(AI6-(22*E73)=G73,L73,IF(AI6-(23*E73)=G73,L73,IF(AI6-(24*E73)=G73,L73,IF(AI6-(25*E73)=G73,L73,""))))))))))))))))))))))))))</f>
        <v/>
      </c>
      <c r="AJ73" s="62" t="str">
        <f>IF(G73=AJ6,L73,IF(AJ6-E73=G73,L73,IF(AJ6-(2*E73)=G73,L73,IF(AJ6-(3*E73)=G73,L73,IF(AJ6-(4*E73)=G73,L73,IF(AJ6-(5*E73)=G73,L73,IF(AJ6-(6*E73)=G73,L73,IF(AJ6-(7*E73)=G73,L73,IF(AJ6-(8*E73)=G73,L73,IF(AJ6-(9*E73)=G73,L73,IF(AJ6-(10*E73)=G73,L73,IF(AJ6-(11*E73)=G73,L73,IF(AJ6-(12*E73)=G73,L73,IF(AJ6-(13*E73)=G73,L73,IF(AJ6-(14*E73)=G73,L73,IF(AJ6-(15*E73)=G73,L73,IF(AJ6-(16*E73)=G73,L73,IF(AJ6-(17*E73)=G73,L73,IF(AJ6-(18*E73)=G73,L73,IF(AJ6-(19*E73)=G73,L73,IF(AJ6-(20*E73)=G73,L73,IF(AJ6-(21*E73)=G73,L73,IF(AJ6-(22*E73)=G73,L73,IF(AJ6-(23*E73)=G73,L73,IF(AJ6-(24*E73)=G73,L73,IF(AJ6-(25*E73)=G73,L73,""))))))))))))))))))))))))))</f>
        <v/>
      </c>
      <c r="AK73" s="56">
        <f>IF(G73=AK6,L73,IF(AK6-E73=G73,L73,IF(AK6-(2*E73)=G73,L73,IF(AK6-(3*E73)=G73,L73,IF(AK6-(4*E73)=G73,L73,IF(AK6-(5*E73)=G73,L73,IF(AK6-(6*E73)=G73,L73,IF(AK6-(7*E73)=G73,L73,IF(AK6-(8*E73)=G73,L73,IF(AK6-(9*E73)=G73,L73,IF(AK6-(10*E73)=G73,L73,IF(AK6-(11*E73)=G73,L73,IF(AK6-(12*E73)=G73,L73,IF(AK6-(13*E73)=G73,L73,IF(AK6-(14*E73)=G73,L73,IF(AK6-(15*E73)=G73,L73,IF(AK6-(16*E73)=G73,L73,IF(AK6-(17*E73)=G73,L73,IF(AK6-(18*E73)=G73,L73,IF(AK6-(19*E73)=G73,L73,IF(AK6-(20*E73)=G73,L73,IF(AK6-(21*E73)=G73,L73,IF(AK6-(22*E73)=G73,L73,IF(AK6-(23*E73)=G73,L73,IF(AK6-(24*E73)=G73,L73,IF(AK6-(25*E73)=G73,L73,""))))))))))))))))))))))))))</f>
        <v>14.286</v>
      </c>
      <c r="AL73" s="56" t="str">
        <f>IF(G73=AL6,L73,IF(AL6-E73=G73,L73,IF(AL6-(2*E73)=G73,L73,IF(AL6-(3*E73)=G73,L73,IF(AL6-(4*E73)=G73,L73,IF(AL6-(5*E73)=G73,L73,IF(AL6-(6*E73)=G73,L73,IF(AL6-(7*E73)=G73,L73,IF(AL6-(8*E73)=G73,L73,IF(AL6-(9*E73)=G73,L73,IF(AL6-(10*E73)=G73,L73,IF(AL6-(11*E73)=G73,L73,IF(AL6-(12*E73)=G73,L73,IF(AL6-(13*E73)=G73,L73,IF(AL6-(14*E73)=G73,L73,IF(AL6-(15*E73)=G73,L73,IF(AL6-(16*E73)=G73,L73,IF(AL6-(17*E73)=G73,L73,IF(AL6-(18*E73)=G73,L73,IF(AL6-(19*E73)=G73,L73,IF(AL6-(20*E73)=G73,L73,IF(AL6-(21*E73)=G73,L73,IF(AL6-(22*E73)=G73,L73,IF(AL6-(23*E73)=G73,L73,IF(AL6-(24*E73)=G73,L73,IF(AL6-(25*E73)=G73,L73,""))))))))))))))))))))))))))</f>
        <v/>
      </c>
      <c r="AM73" s="56" t="str">
        <f>IF(G73=AM6,L73,IF(AM6-E73=G73,L73,IF(AM6-(2*E73)=G73,L73,IF(AM6-(3*E73)=G73,L73,IF(AM6-(4*E73)=G73,L73,IF(AM6-(5*E73)=G73,L73,IF(AM6-(6*E73)=G73,L73,IF(AM6-(7*E73)=G73,L73,IF(AM6-(8*E73)=G73,L73,IF(AM6-(9*E73)=G73,L73,IF(AM6-(10*E73)=G73,L73,IF(AM6-(11*E73)=G73,L73,IF(AM6-(12*E73)=G73,L73,IF(AM6-(13*E73)=G73,L73,IF(AM6-(14*E73)=G73,L73,IF(AM6-(15*E73)=G73,L73,IF(AM6-(16*E73)=G73,L73,IF(AM6-(17*E73)=G73,L73,IF(AM6-(18*E73)=G73,L73,IF(AM6-(19*E73)=G73,L73,IF(AM6-(20*E73)=G73,L73,IF(AM6-(21*E73)=G73,L73,IF(AM6-(22*E73)=G73,L73,IF(AM6-(23*E73)=G73,L73,IF(AM6-(24*E73)=G73,L73,IF(AM6-(25*E73)=G73,L73,""))))))))))))))))))))))))))</f>
        <v/>
      </c>
      <c r="AN73" s="62" t="str">
        <f>IF(G73=AN6,L73,IF(AN6-E73=G73,L73,IF(AN6-(2*E73)=G73,L73,IF(AN6-(3*E73)=G73,L73,IF(AN6-(4*E73)=G73,L73,IF(AN6-(5*E73)=G73,L73,IF(AN6-(6*E73)=G73,L73,IF(AN6-(7*E73)=G73,L73,IF(AN6-(8*E73)=G73,L73,IF(AN6-(9*E73)=G73,L73,IF(AN6-(10*E73)=G73,L73,IF(AN6-(11*E73)=G73,L73,IF(AN6-(12*E73)=G73,L73,IF(AN6-(13*E73)=G73,L73,IF(AN6-(14*E73)=G73,L73,IF(AN6-(15*E73)=G73,L73,IF(AN6-(16*E73)=G73,L73,IF(AN6-(17*E73)=G73,L73,IF(AN6-(18*E73)=G73,L73,IF(AN6-(19*E73)=G73,L73,IF(AN6-(20*E73)=G73,L73,IF(AN6-(21*E73)=G73,L73,IF(AN6-(22*E73)=G73,L73,IF(AN6-(23*E73)=G73,L73,IF(AN6-(24*E73)=G73,L73,IF(AN6-(25*E73)=G73,L73,""))))))))))))))))))))))))))</f>
        <v/>
      </c>
      <c r="AO73" s="56" t="str">
        <f>IF(G73=AO6,L73,IF(AO6-E73=G73,L73,IF(AO6-(2*E73)=G73,L73,IF(AO6-(3*E73)=G73,L73,IF(AO6-(4*E73)=G73,L73,IF(AO6-(5*E73)=G73,L73,IF(AO6-(6*E73)=G73,L73,IF(AO6-(7*E73)=G73,L73,IF(AO6-(8*E73)=G73,L73,IF(AO6-(9*E73)=G73,L73,IF(AO6-(10*E73)=G73,L73,IF(AO6-(11*E73)=G73,L73,IF(AO6-(12*E73)=G73,L73,IF(AO6-(13*E73)=G73,L73,IF(AO6-(14*E73)=G73,L73,IF(AO6-(15*E73)=G73,L73,IF(AO6-(16*E73)=G73,L73,IF(AO6-(17*E73)=G73,L73,IF(AO6-(18*E73)=G73,L73,IF(AO6-(19*E73)=G73,L73,IF(AO6-(20*E73)=G73,L73,IF(AO6-(21*E73)=G73,L73,IF(AO6-(22*E73)=G73,L73,IF(AO6-(23*E73)=G73,L73,IF(AO6-(24*E73)=G73,L73,IF(AO6-(25*E73)=G73,L73,""))))))))))))))))))))))))))</f>
        <v/>
      </c>
      <c r="AP73" s="56" t="str">
        <f>IF(G73=AP6,L73,IF(AP6-E73=G73,L73,IF(AP6-(2*E73)=G73,L73,IF(AP6-(3*E73)=G73,L73,IF(AP6-(4*E73)=G73,L73,IF(AP6-(5*E73)=G73,L73,IF(AP6-(6*E73)=G73,L73,IF(AP6-(7*E73)=G73,L73,IF(AP6-(8*E73)=G73,L73,IF(AP6-(9*E73)=G73,L73,IF(AP6-(10*E73)=G73,L73,IF(AP6-(11*E73)=G73,L73,IF(AP6-(12*E73)=G73,L73,IF(AP6-(13*E73)=G73,L73,IF(AP6-(14*E73)=G73,L73,IF(AP6-(15*E73)=G73,L73,IF(AP6-(16*E73)=G73,L73,IF(AP6-(17*E73)=G73,L73,IF(AP6-(18*E73)=G73,L73,IF(AP6-(19*E73)=G73,L73,IF(AP6-(20*E73)=G73,L73,IF(AP6-(21*E73)=G73,L73,IF(AP6-(22*E73)=G73,L73,IF(AP6-(23*E73)=G73,L73,IF(AP6-(24*E73)=G73,L73,IF(AP6-(25*E73)=G73,L73,""))))))))))))))))))))))))))</f>
        <v/>
      </c>
      <c r="AQ73" s="56">
        <f>IF(G73=AQ6,L73,IF(AQ6-E73=G73,L73,IF(AQ6-(2*E73)=G73,L73,IF(AQ6-(3*E73)=G73,L73,IF(AQ6-(4*E73)=G73,L73,IF(AQ6-(5*E73)=G73,L73,IF(AQ6-(6*E73)=G73,L73,IF(AQ6-(7*E73)=G73,L73,IF(AQ6-(8*E73)=G73,L73,IF(AQ6-(9*E73)=G73,L73,IF(AQ6-(10*E73)=G73,L73,IF(AQ6-(11*E73)=G73,L73,IF(AQ6-(12*E73)=G73,L73,IF(AQ6-(13*E73)=G73,L73,IF(AQ6-(14*E73)=G73,L73,IF(AQ6-(15*E73)=G73,L73,IF(AQ6-(16*E73)=G73,L73,IF(AQ6-(17*E73)=G73,L73,IF(AQ6-(18*E73)=G73,L73,IF(AQ6-(19*E73)=G73,L73,IF(AQ6-(20*E73)=G73,L73,IF(AQ6-(21*E73)=G73,L73,IF(AQ6-(22*E73)=G73,L73,IF(AQ6-(23*E73)=G73,L73,IF(AQ6-(24*E73)=G73,L73,IF(AQ6-(25*E73)=G73,L73,""))))))))))))))))))))))))))</f>
        <v>14.286</v>
      </c>
      <c r="AR73" s="56" t="str">
        <f>IF(G73=AR6,L73,IF(AR6-E73=G73,L73,IF(AR6-(2*E73)=G73,L73,IF(AR6-(3*E73)=G73,L73,IF(AR6-(4*E73)=G73,L73,IF(AR6-(5*E73)=G73,L73,IF(AR6-(6*E73)=G73,L73,IF(AR6-(7*E73)=G73,L73,IF(AR6-(8*E73)=G73,L73,IF(AR6-(9*E73)=G73,L73,IF(AR6-(10*E73)=G73,L73,IF(AR6-(11*E73)=G73,L73,IF(AR6-(12*E73)=G73,L73,IF(AR6-(13*E73)=G73,L73,IF(AR6-(14*E73)=G73,L73,IF(AR6-(15*E73)=G73,L73,IF(AR6-(16*E73)=G73,L73,IF(AR6-(17*E73)=G73,L73,IF(AR6-(18*E73)=G73,L73,IF(AR6-(19*E73)=G73,L73,IF(AR6-(20*E73)=G73,L73,IF(AR6-(21*E73)=G73,L73,IF(AR6-(22*E73)=G73,L73,IF(AR6-(23*E73)=G73,L73,IF(AR6-(24*E73)=G73,L73,IF(AR6-(25*E73)=G73,L73,""))))))))))))))))))))))))))</f>
        <v/>
      </c>
      <c r="AS73" s="56" t="str">
        <f>IF(G73=AS6,L73,IF(AS6-E73=G73,L73,IF(AS6-(2*E73)=G73,L73,IF(AS6-(3*E73)=G73,L73,IF(AS6-(4*E73)=G73,L73,IF(AS6-(5*E73)=G73,L73,IF(AS6-(6*E73)=G73,L73,IF(AS6-(7*E73)=G73,L73,IF(AS6-(8*E73)=G73,L73,IF(AS6-(9*E73)=G73,L73,IF(AS6-(10*E73)=G73,L73,IF(AS6-(11*E73)=G73,L73,IF(AS6-(12*E73)=G73,L73,IF(AS6-(13*E73)=G73,L73,IF(AS6-(14*E73)=G73,L73,IF(AS6-(15*E73)=G73,L73,IF(AS6-(16*E73)=G73,L73,IF(AS6-(17*E73)=G73,L73,IF(AS6-(18*E73)=G73,L73,IF(AS6-(19*E73)=G73,L73,IF(AS6-(20*E73)=G73,L73,IF(AS6-(21*E73)=G73,L73,IF(AS6-(22*E73)=G73,L73,IF(AS6-(23*E73)=G73,L73,IF(AS6-(24*E73)=G73,L73,IF(AS6-(25*E73)=G73,L73,""))))))))))))))))))))))))))</f>
        <v/>
      </c>
      <c r="AT73" s="56" t="str">
        <f>IF(G73=AT6,L73,IF(AT6-E73=G73,L73,IF(AT6-(2*E73)=G73,L73,IF(AT6-(3*E73)=G73,L73,IF(AT6-(4*E73)=G73,L73,IF(AT6-(5*E73)=G73,L73,IF(AT6-(6*E73)=G73,L73,IF(AT6-(7*E73)=G73,L73,IF(AT6-(8*E73)=G73,L73,IF(AT6-(9*E73)=G73,L73,IF(AT6-(10*E73)=G73,L73,IF(AT6-(11*E73)=G73,L73,IF(AT6-(12*E73)=G73,L73,IF(AT6-(13*E73)=G73,L73,IF(AT6-(14*E73)=G73,L73,IF(AT6-(15*E73)=G73,L73,IF(AT6-(16*E73)=G73,L73,IF(AT6-(17*E73)=G73,L73,IF(AT6-(18*E73)=G73,L73,IF(AT6-(19*E73)=G73,L73,IF(AT6-(20*E73)=G73,L73,IF(AT6-(21*E73)=G73,L73,IF(AT6-(22*E73)=G73,L73,IF(AT6-(23*E73)=G73,L73,IF(AT6-(24*E73)=G73,L73,IF(AT6-(25*E73)=G73,L73,""))))))))))))))))))))))))))</f>
        <v/>
      </c>
      <c r="AU73" s="56" t="str">
        <f>IF(G73=AU6,L73,IF(AU6-E73=G73,L73,IF(AU6-(2*E73)=G73,L73,IF(AU6-(3*E73)=G73,L73,IF(AU6-(4*E73)=G73,L73,IF(AU6-(5*E73)=G73,L73,IF(AU6-(6*E73)=G73,L73,IF(AU6-(7*E73)=G73,L73,IF(AU6-(8*E73)=G73,L73,IF(AU6-(9*E73)=G73,L73,IF(AU6-(10*E73)=G73,L73,IF(AU6-(11*E73)=G73,L73,IF(AU6-(12*E73)=G73,L73,IF(AU6-(13*E73)=G73,L73,IF(AU6-(14*E73)=G73,L73,IF(AU6-(15*E73)=G73,L73,IF(AU6-(16*E73)=G73,L73,IF(AU6-(17*E73)=G73,L73,IF(AU6-(18*E73)=G73,L73,IF(AU6-(19*E73)=G73,L73,IF(AU6-(20*E73)=G73,L73,IF(AU6-(21*E73)=G73,L73,IF(AU6-(22*E73)=G73,L73,IF(AU6-(23*E73)=G73,L73,IF(AU6-(24*E73)=G73,L73,IF(AU6-(25*E73)=G73,L73,""))))))))))))))))))))))))))</f>
        <v/>
      </c>
      <c r="AV73" s="56" t="str">
        <f>IF(G73=AV6,L73,IF(AV6-E73=G73,L73,IF(AV6-(2*E73)=G73,L73,IF(AV6-(3*E73)=G73,L73,IF(AV6-(4*E73)=G73,L73,IF(AV6-(5*E73)=G73,L73,IF(AV6-(6*E73)=G73,L73,IF(AV6-(7*E73)=G73,L73,IF(AV6-(8*E73)=G73,L73,IF(AV6-(9*E73)=G73,L73,IF(AV6-(10*E73)=G73,L73,IF(AV6-(11*E73)=G73,L73,IF(AV6-(12*E73)=G73,L73,IF(AV6-(13*E73)=G73,L73,IF(AV6-(14*E73)=G73,L73,IF(AV6-(15*E73)=G73,L73,IF(AV6-(16*E73)=G73,L73,IF(AV6-(17*E73)=G73,L73,IF(AV6-(18*E73)=G73,L73,IF(AV6-(19*E73)=G73,L73,IF(AV6-(20*E73)=G73,L73,IF(AV6-(21*E73)=G73,L73,IF(AV6-(22*E73)=G73,L73,IF(AV6-(23*E73)=G73,L73,IF(AV6-(24*E73)=G73,L73,IF(AV6-(25*E73)=G73,L73,""))))))))))))))))))))))))))</f>
        <v/>
      </c>
      <c r="AW73" s="56">
        <f>IF(G73=AW6,L73,IF(AW6-E73=G73,L73,IF(AW6-(2*E73)=G73,L73,IF(AW6-(3*E73)=G73,L73,IF(AW6-(4*E73)=G73,L73,IF(AW6-(5*E73)=G73,L73,IF(AW6-(6*E73)=G73,L73,IF(AW6-(7*E73)=G73,L73,IF(AW6-(8*E73)=G73,L73,IF(AW6-(9*E73)=G73,L73,IF(AW6-(10*E73)=G73,L73,IF(AW6-(11*E73)=G73,L73,IF(AW6-(12*E73)=G73,L73,IF(AW6-(13*E73)=G73,L73,IF(AW6-(14*E73)=G73,L73,IF(AW6-(15*E73)=G73,L73,IF(AW6-(16*E73)=G73,L73,IF(AW6-(17*E73)=G73,L73,IF(AW6-(18*E73)=G73,L73,IF(AW6-(19*E73)=G73,L73,IF(AW6-(20*E73)=G73,L73,IF(AW6-(21*E73)=G73,L73,IF(AW6-(22*E73)=G73,L73,IF(AW6-(23*E73)=G73,L73,IF(AW6-(24*E73)=G73,L73,IF(AW6-(25*E73)=G73,L73,""))))))))))))))))))))))))))</f>
        <v>14.286</v>
      </c>
      <c r="AX73" s="56" t="str">
        <f>IF(G73=AX6,L73,IF(AX6-E73=G73,L73,IF(AX6-(2*E73)=G73,L73,IF(AX6-(3*E73)=G73,L73,IF(AX6-(4*E73)=G73,L73,IF(AX6-(5*E73)=G73,L73,IF(AX6-(6*E73)=G73,L73,IF(AX6-(7*E73)=G73,L73,IF(AX6-(8*E73)=G73,L73,IF(AX6-(9*E73)=G73,L73,IF(AX6-(10*E73)=G73,L73,IF(AX6-(11*E73)=G73,L73,IF(AX6-(12*E73)=G73,L73,IF(AX6-(13*E73)=G73,L73,IF(AX6-(14*E73)=G73,L73,IF(AX6-(15*E73)=G73,L73,IF(AX6-(16*E73)=G73,L73,IF(AX6-(17*E73)=G73,L73,IF(AX6-(18*E73)=G73,L73,IF(AX6-(19*E73)=G73,L73,IF(AX6-(20*E73)=G73,L73,IF(AX6-(21*E73)=G73,L73,IF(AX6-(22*E73)=G73,L73,IF(AX6-(23*E73)=G73,L73,IF(AX6-(24*E73)=G73,L73,IF(AX6-(25*E73)=G73,L73,""))))))))))))))))))))))))))</f>
        <v/>
      </c>
      <c r="AY73" s="56" t="str">
        <f>IF(G73=AY6,L73,IF(AY6-E73=G73,L73,IF(AY6-(2*E73)=G73,L73,IF(AY6-(3*E73)=G73,L73,IF(AY6-(4*E73)=G73,L73,IF(AY6-(5*E73)=G73,L73,IF(AY6-(6*E73)=G73,L73,IF(AY6-(7*E73)=G73,L73,IF(AY6-(8*E73)=G73,L73,IF(AY6-(9*E73)=G73,L73,IF(AY6-(10*E73)=G73,L73,IF(AY6-(11*E73)=G73,L73,IF(AY6-(12*E73)=G73,L73,IF(AY6-(13*E73)=G73,L73,IF(AY6-(14*E73)=G73,L73,IF(AY6-(15*E73)=G73,L73,IF(AY6-(16*E73)=G73,L73,IF(AY6-(17*E73)=G73,L73,IF(AY6-(18*E73)=G73,L73,IF(AY6-(19*E73)=G73,L73,IF(AY6-(20*E73)=G73,L73,IF(AY6-(21*E73)=G73,L73,IF(AY6-(22*E73)=G73,L73,IF(AY6-(23*E73)=G73,L73,IF(AY6-(24*E73)=G73,L73,IF(AY6-(25*E73)=G73,L73,""))))))))))))))))))))))))))</f>
        <v/>
      </c>
      <c r="AZ73" s="56" t="str">
        <f>IF(G73=AZ6,L73,IF(AZ6-E73=G73,L73,IF(AZ6-(2*E73)=G73,L73,IF(AZ6-(3*E73)=G73,L73,IF(AZ6-(4*E73)=G73,L73,IF(AZ6-(5*E73)=G73,L73,IF(AZ6-(6*E73)=G73,L73,IF(AZ6-(7*E73)=G73,L73,IF(AZ6-(8*E73)=G73,L73,IF(AZ6-(9*E73)=G73,L73,IF(AZ6-(10*E73)=G73,L73,IF(AZ6-(11*E73)=G73,L73,IF(AZ6-(12*E73)=G73,L73,IF(AZ6-(13*E73)=G73,L73,IF(AZ6-(14*E73)=G73,L73,IF(AZ6-(15*E73)=G73,L73,IF(AZ6-(16*E73)=G73,L73,IF(AZ6-(17*E73)=G73,L73,IF(AZ6-(18*E73)=G73,L73,IF(AZ6-(19*E73)=G73,L73,IF(AZ6-(20*E73)=G73,L73,IF(AZ6-(21*E73)=G73,L73,IF(AZ6-(22*E73)=G73,L73,IF(AZ6-(23*E73)=G73,L73,IF(AZ6-(24*E73)=G73,L73,IF(AZ6-(25*E73)=G73,L73,""))))))))))))))))))))))))))</f>
        <v/>
      </c>
      <c r="BA73" s="56" t="str">
        <f>IF(G73=BA6,L73,IF(BA6-E73=G73,L73,IF(BA6-(2*E73)=G73,L73,IF(BA6-(3*E73)=G73,L73,IF(BA6-(4*E73)=G73,L73,IF(BA6-(5*E73)=G73,L73,IF(BA6-(6*E73)=G73,L73,IF(BA6-(7*E73)=G73,L73,IF(BA6-(8*E73)=G73,L73,IF(BA6-(9*E73)=G73,L73,IF(BA6-(10*E73)=G73,L73,IF(BA6-(11*E73)=G73,L73,IF(BA6-(12*E73)=G73,L73,IF(BA6-(13*E73)=G73,L73,IF(BA6-(14*E73)=G73,L73,IF(BA6-(15*E73)=G73,L73,IF(BA6-(16*E73)=G73,L73,IF(BA6-(17*E73)=G73,L73,IF(BA6-(18*E73)=G73,L73,IF(BA6-(19*E73)=G73,L73,IF(BA6-(20*E73)=G73,L73,IF(BA6-(21*E73)=G73,L73,IF(BA6-(22*E73)=G73,L73,IF(BA6-(23*E73)=G73,L73,IF(BA6-(24*E73)=G73,L73,IF(BA6-(25*E73)=G73,L73,""))))))))))))))))))))))))))</f>
        <v/>
      </c>
      <c r="BB73" s="56" t="str">
        <f>IF(G73=BB6,L73,IF(BB6-E73=G73,L73,IF(BB6-(2*E73)=G73,L73,IF(BB6-(3*E73)=G73,L73,IF(BB6-(4*E73)=G73,L73,IF(BB6-(5*E73)=G73,L73,IF(BB6-(6*E73)=G73,L73,IF(BB6-(7*E73)=G73,L73,IF(BB6-(8*E73)=G73,L73,IF(BB6-(9*E73)=G73,L73,IF(BB6-(10*E73)=G73,L73,IF(BB6-(11*E73)=G73,L73,IF(BB6-(12*E73)=G73,L73,IF(BB6-(13*E73)=G73,L73,IF(BB6-(14*E73)=G73,L73,IF(BB6-(15*E73)=G73,L73,IF(BB6-(16*E73)=G73,L73,IF(BB6-(17*E73)=G73,L73,IF(BB6-(18*E73)=G73,L73,IF(BB6-(19*E73)=G73,L73,IF(BB6-(20*E73)=G73,L73,IF(BB6-(21*E73)=G73,L73,IF(BB6-(22*E73)=G73,L73,IF(BB6-(23*E73)=G73,L73,IF(BB6-(24*E73)=G73,L73,IF(BB6-(25*E73)=G73,L73,""))))))))))))))))))))))))))</f>
        <v/>
      </c>
      <c r="BC73" s="56">
        <f>IF(G73=BC6,L73,IF(BC6-E73=G73,L73,IF(BC6-(2*E73)=G73,L73,IF(BC6-(3*E73)=G73,L73,IF(BC6-(4*E73)=G73,L73,IF(BC6-(5*E73)=G73,L73,IF(BC6-(6*E73)=G73,L73,IF(BC6-(7*E73)=G73,L73,IF(BC6-(8*E73)=G73,L73,IF(BC6-(9*E73)=G73,L73,IF(BC6-(10*E73)=G73,L73,IF(BC6-(11*E73)=G73,L73,IF(BC6-(12*E73)=G73,L73,IF(BC6-(13*E73)=G73,L73,IF(BC6-(14*E73)=G73,L73,IF(BC6-(15*E73)=G73,L73,IF(BC6-(16*E73)=G73,L73,IF(BC6-(17*E73)=G73,L73,IF(BC6-(18*E73)=G73,L73,IF(BC6-(19*E73)=G73,L73,IF(BC6-(20*E73)=G73,L73,IF(BC6-(21*E73)=G73,L73,IF(BC6-(22*E73)=G73,L73,IF(BC6-(23*E73)=G73,L73,IF(BC6-(24*E73)=G73,L73,IF(BC6-(25*E73)=G73,L73,""))))))))))))))))))))))))))</f>
        <v>14.286</v>
      </c>
      <c r="BD73" s="56" t="str">
        <f>IF(G73=BD6,L73,IF(BD6-E73=G73,L73,IF(BD6-(2*E73)=G73,L73,IF(BD6-(3*E73)=G73,L73,IF(BD6-(4*E73)=G73,L73,IF(BD6-(5*E73)=G73,L73,IF(BD6-(6*E73)=G73,L73,IF(BD6-(7*E73)=G73,L73,IF(BD6-(8*E73)=G73,L73,IF(BD6-(9*E73)=G73,L73,IF(BD6-(10*E73)=G73,L73,IF(BD6-(11*E73)=G73,L73,IF(BD6-(12*E73)=G73,L73,IF(BD6-(13*E73)=G73,L73,IF(BD6-(14*E73)=G73,L73,IF(BD6-(15*E73)=G73,L73,IF(BD6-(16*E73)=G73,L73,IF(BD6-(17*E73)=G73,L73,IF(BD6-(18*E73)=G73,L73,IF(BD6-(19*E73)=G73,L73,IF(BD6-(20*E73)=G73,L73,IF(BD6-(21*E73)=G73,L73,IF(BD6-(22*E73)=G73,L73,IF(BD6-(23*E73)=G73,L73,IF(BD6-(24*E73)=G73,L73,IF(BD6-(25*E73)=G73,L73,""))))))))))))))))))))))))))</f>
        <v/>
      </c>
      <c r="BE73" s="56" t="str">
        <f>IF(G73=BE6,L73,IF(BE6-E73=G73,L73,IF(BE6-(2*E73)=G73,L73,IF(BE6-(3*E73)=G73,L73,IF(BE6-(4*E73)=G73,L73,IF(BE6-(5*E73)=G73,L73,IF(BE6-(6*E73)=G73,L73,IF(BE6-(7*E73)=G73,L73,IF(BE6-(8*E73)=G73,L73,IF(BE6-(9*E73)=G73,L73,IF(BE6-(10*E73)=G73,L73,IF(BE6-(11*E73)=G73,L73,IF(BE6-(12*E73)=G73,L73,IF(BE6-(13*E73)=G73,L73,IF(BE6-(14*E73)=G73,L73,IF(BE6-(15*E73)=G73,L73,IF(BE6-(16*E73)=G73,L73,IF(BE6-(17*E73)=G73,L73,IF(BE6-(18*E73)=G73,L73,IF(BE6-(19*E73)=G73,L73,IF(BE6-(20*E73)=G73,L73,IF(BE6-(21*E73)=G73,L73,IF(BE6-(22*E73)=G73,L73,IF(BE6-(23*E73)=G73,L73,IF(BE6-(24*E73)=G73,L73,IF(BE6-(25*E73)=G73,L73,""))))))))))))))))))))))))))</f>
        <v/>
      </c>
      <c r="BF73" s="56" t="str">
        <f>IF(G73=BF6,L73,IF(BF6-E73=G73,L73,IF(BF6-(2*E73)=G73,L73,IF(BF6-(3*E73)=G73,L73,IF(BF6-(4*E73)=G73,L73,IF(BF6-(5*E73)=G73,L73,IF(BF6-(6*E73)=G73,L73,IF(BF6-(7*E73)=G73,L73,IF(BF6-(8*E73)=G73,L73,IF(BF6-(9*E73)=G73,L73,IF(BF6-(10*E73)=G73,L73,IF(BF6-(11*E73)=G73,L73,IF(BF6-(12*E73)=G73,L73,IF(BF6-(13*E73)=G73,L73,IF(BF6-(14*E73)=G73,L73,IF(BF6-(15*E73)=G73,L73,IF(BF6-(16*E73)=G73,L73,IF(BF6-(17*E73)=G73,L73,IF(BF6-(18*E73)=G73,L73,IF(BF6-(19*E73)=G73,L73,IF(BF6-(20*E73)=G73,L73,IF(BF6-(21*E73)=G73,L73,IF(BF6-(22*E73)=G73,L73,IF(BF6-(23*E73)=G73,L73,IF(BF6-(24*E73)=G73,L73,IF(BF6-(25*E73)=G73,L73,""))))))))))))))))))))))))))</f>
        <v/>
      </c>
      <c r="BG73" s="56" t="str">
        <f>IF(G73=BG6,L73,IF(BG6-E73=G73,L73,IF(BG6-(2*E73)=G73,L73,IF(BG6-(3*E73)=G73,L73,IF(BG6-(4*E73)=G73,L73,IF(BG6-(5*E73)=G73,L73,IF(BG6-(6*E73)=G73,L73,IF(BG6-(7*E73)=G73,L73,IF(BG6-(8*E73)=G73,L73,IF(BG6-(9*E73)=G73,L73,IF(BG6-(10*E73)=G73,L73,IF(BG6-(11*E73)=G73,L73,IF(BG6-(12*E73)=G73,L73,IF(BG6-(13*E73)=G73,L73,IF(BG6-(14*E73)=G73,L73,IF(BG6-(15*E73)=G73,L73,IF(BG6-(16*E73)=G73,L73,IF(BG6-(17*E73)=G73,L73,IF(BG6-(18*E73)=G73,L73,IF(BG6-(19*E73)=G73,L73,IF(BG6-(20*E73)=G73,L73,IF(BG6-(21*E73)=G73,L73,IF(BG6-(22*E73)=G73,L73,IF(BG6-(23*E73)=G73,L73,IF(BG6-(24*E73)=G73,L73,IF(BG6-(25*E73)=G73,L73,""))))))))))))))))))))))))))</f>
        <v/>
      </c>
      <c r="BH73" s="56" t="str">
        <f>IF(G73=BH6,L73,IF(BH6-E73=G73,L73,IF(BH6-(2*E73)=G73,L73,IF(BH6-(3*E73)=G73,L73,IF(BH6-(4*E73)=G73,L73,IF(BH6-(5*E73)=G73,L73,IF(BH6-(6*E73)=G73,L73,IF(BH6-(7*E73)=G73,L73,IF(BH6-(8*E73)=G73,L73,IF(BH6-(9*E73)=G73,L73,IF(BH6-(10*E73)=G73,L73,IF(BH6-(11*E73)=G73,L73,IF(BH6-(12*E73)=G73,L73,IF(BH6-(13*E73)=G73,L73,IF(BH6-(14*E73)=G73,L73,IF(BH6-(15*E73)=G73,L73,IF(BH6-(16*E73)=G73,L73,IF(BH6-(17*E73)=G73,L73,IF(BH6-(18*E73)=G73,L73,IF(BH6-(19*E73)=G73,L73,IF(BH6-(20*E73)=G73,L73,IF(BH6-(21*E73)=G73,L73,IF(BH6-(22*E73)=G73,L73,IF(BH6-(23*E73)=G73,L73,IF(BH6-(24*E73)=G73,L73,IF(BH6-(25*E73)=G73,L73,""))))))))))))))))))))))))))</f>
        <v/>
      </c>
      <c r="BI73" s="56">
        <f>IF(G73=BI6,L73,IF(BI6-E73=G73,L73,IF(BI6-(2*E73)=G73,L73,IF(BI6-(3*E73)=G73,L73,IF(BI6-(4*E73)=G73,L73,IF(BI6-(5*E73)=G73,L73,IF(BI6-(6*E73)=G73,L73,IF(BI6-(7*E73)=G73,L73,IF(BI6-(8*E73)=G73,L73,IF(BI6-(9*E73)=G73,L73,IF(BI6-(10*E73)=G73,L73,IF(BI6-(11*E73)=G73,L73,IF(BI6-(12*E73)=G73,L73,IF(BI6-(13*E73)=G73,L73,IF(BI6-(14*E73)=G73,L73,IF(BI6-(15*E73)=G73,L73,IF(BI6-(16*E73)=G73,L73,IF(BI6-(17*E73)=G73,L73,IF(BI6-(18*E73)=G73,L73,IF(BI6-(19*E73)=G73,L73,IF(BI6-(20*E73)=G73,L73,IF(BI6-(21*E73)=G73,L73,IF(BI6-(22*E73)=G73,L73,IF(BI6-(23*E73)=G73,L73,IF(BI6-(24*E73)=G73,L73,IF(BI6-(25*E73)=G73,L73,""))))))))))))))))))))))))))</f>
        <v>14.286</v>
      </c>
      <c r="BJ73" s="56" t="str">
        <f>IF(G73=BJ6,L73,IF(BJ6-E73=G73,L73,IF(BJ6-(2*E73)=G73,L73,IF(BJ6-(3*E73)=G73,L73,IF(BJ6-(4*E73)=G73,L73,IF(BJ6-(5*E73)=G73,L73,IF(BJ6-(6*E73)=G73,L73,IF(BJ6-(7*E73)=G73,L73,IF(BJ6-(8*E73)=G73,L73,IF(BJ6-(9*E73)=G73,L73,IF(BJ6-(10*E73)=G73,L73,IF(BJ6-(11*E73)=G73,L73,IF(BJ6-(12*E73)=G73,L73,IF(BJ6-(13*E73)=G73,L73,IF(BJ6-(14*E73)=G73,L73,IF(BJ6-(15*E73)=G73,L73,IF(BJ6-(16*E73)=G73,L73,IF(BJ6-(17*E73)=G73,L73,IF(BJ6-(18*E73)=G73,L73,IF(BJ6-(19*E73)=G73,L73,IF(BJ6-(20*E73)=G73,L73,IF(BJ6-(21*E73)=G73,L73,IF(BJ6-(22*E73)=G73,L73,IF(BJ6-(23*E73)=G73,L73,IF(BJ6-(24*E73)=G73,L73,IF(BJ6-(25*E73)=G73,L73,""))))))))))))))))))))))))))</f>
        <v/>
      </c>
      <c r="BK73" s="56" t="str">
        <f>IF(G73=BK6,L73,IF(BK6-E73=G73,L73,IF(BK6-(2*E73)=G73,L73,IF(BK6-(3*E73)=G73,L73,IF(BK6-(4*E73)=G73,L73,IF(BK6-(5*E73)=G73,L73,IF(BK6-(6*E73)=G73,L73,IF(BK6-(7*E73)=G73,L73,IF(BK6-(8*E73)=G73,L73,IF(BK6-(9*E73)=G73,L73,IF(BK6-(10*E73)=G73,L73,IF(BK6-(11*E73)=G73,L73,IF(BK6-(12*E73)=G73,L73,IF(BK6-(13*E73)=G73,L73,IF(BK6-(14*E73)=G73,L73,IF(BK6-(15*E73)=G73,L73,IF(BK6-(16*E73)=G73,L73,IF(BK6-(17*E73)=G73,L73,IF(BK6-(18*E73)=G73,L73,IF(BK6-(19*E73)=G73,L73,IF(BK6-(20*E73)=G73,L73,IF(BK6-(21*E73)=G73,L73,IF(BK6-(22*E73)=G73,L73,IF(BK6-(23*E73)=G73,L73,IF(BK6-(24*E73)=G73,L73,IF(BK6-(25*E73)=G73,L73,""))))))))))))))))))))))))))</f>
        <v/>
      </c>
      <c r="BL73" s="56" t="str">
        <f>IF(G73=BL6,L73,IF(BL6-E73=G73,L73,IF(BL6-(2*E73)=G73,L73,IF(BL6-(3*E73)=G73,L73,IF(BL6-(4*E73)=G73,L73,IF(BL6-(5*E73)=G73,L73,IF(BL6-(6*E73)=G73,L73,IF(BL6-(7*E73)=G73,L73,IF(BL6-(8*E73)=G73,L73,IF(BL6-(9*E73)=G73,L73,IF(BL6-(10*E73)=G73,L73,IF(BL6-(11*E73)=G73,L73,IF(BL6-(12*E73)=G73,L73,IF(BL6-(13*E73)=G73,L73,IF(BL6-(14*E73)=G73,L73,IF(BL6-(15*E73)=G73,L73,IF(BL6-(16*E73)=G73,L73,IF(BL6-(17*E73)=G73,L73,IF(BL6-(18*E73)=G73,L73,IF(BL6-(19*E73)=G73,L73,IF(BL6-(20*E73)=G73,L73,IF(BL6-(21*E73)=G73,L73,IF(BL6-(22*E73)=G73,L73,IF(BL6-(23*E73)=G73,L73,IF(BL6-(24*E73)=G73,L73,IF(BL6-(25*E73)=G73,L73,""))))))))))))))))))))))))))</f>
        <v/>
      </c>
      <c r="BM73" s="57" t="str">
        <f>IF(G73=BM6,L73,IF(BM6-E73=G73,L73,IF(BM6-(2*E73)=G73,L73,IF(BM6-(3*E73)=G73,L73,IF(BM6-(4*E73)=G73,L73,IF(BM6-(5*E73)=G73,L73,IF(BM6-(6*E73)=G73,L73,IF(BM6-(7*E73)=G73,L73,IF(BM6-(8*E73)=G73,L73,IF(BM6-(9*E73)=G73,L73,IF(BM6-(10*E73)=G73,L73,IF(BM6-(11*E73)=G73,L73,IF(BM6-(12*E73)=G73,L73,IF(BM6-(13*E73)=G73,L73,IF(BM6-(14*E73)=G73,L73,IF(BM6-(15*E73)=G73,L73,IF(BM6-(16*E73)=G73,L73,IF(BM6-(17*E73)=G73,L73,IF(BM6-(18*E73)=G73,L73,IF(BM6-(19*E73)=G73,L73,IF(BM6-(20*E73)=G73,L73,IF(BM6-(21*E73)=G73,L73,IF(BM6-(22*E73)=G73,L73,IF(BM6-(23*E73)=G73,L73,IF(BM6-(24*E73)=G73,L73,IF(BM6-(25*E73)=G73,L73,""))))))))))))))))))))))))))</f>
        <v/>
      </c>
    </row>
    <row r="74" spans="1:65" x14ac:dyDescent="0.3">
      <c r="A74" s="1"/>
      <c r="B74" s="7" t="s">
        <v>18</v>
      </c>
      <c r="C74" s="50" t="s">
        <v>344</v>
      </c>
      <c r="D74" s="6" t="s">
        <v>346</v>
      </c>
      <c r="E74" s="6">
        <v>6</v>
      </c>
      <c r="F74" s="72">
        <v>2021</v>
      </c>
      <c r="G74" s="46">
        <f t="shared" si="14"/>
        <v>2027</v>
      </c>
      <c r="H74" s="28" t="s">
        <v>88</v>
      </c>
      <c r="I74" s="28">
        <v>290</v>
      </c>
      <c r="J74" s="28" t="str">
        <f>IF(D74=Ventilation!C3,"57011",IF(D74=Ventilation!C4,"57013",IF(D74=Ventilation!C5,"57015","")))</f>
        <v>57013</v>
      </c>
      <c r="K74" s="28" t="str">
        <f>IF(D74=Ventilation!C3,"6",IF(D74=Ventilation!C4,"2",IF(D74=Ventilation!C5,"4","0")))</f>
        <v>2</v>
      </c>
      <c r="L74" s="91">
        <v>3</v>
      </c>
      <c r="M74" s="28"/>
      <c r="O74" s="55" t="str">
        <f>IF(G74=O6,L74,IF(O6-E74=G74,L74,IF(O6-(2*E74)=G74,L74,IF(O6-(3*E74)=G74,L74,IF(O6-(4*E74)=G74,L74,IF(O6-(5*E74)=G74,L74,IF(O6-(6*E74)=G74,L74,IF(O6-(7*E74)=G74,L74,IF(O6-(8*E74)=G74,L74,IF(O6-(9*E74)=G74,L74,IF(O6-(10*E74)=G74,L74,IF(O6-(11*E74)=G74,L74,IF(O6-(12*E74)=G74,L74,IF(O6-(13*E74)=G74,L74,IF(O6-(14*E74)=G74,L74,IF(O6-(15*E74)=G74,L74,IF(O6-(16*E74)=G74,L74,IF(O6-(17*E74)=G74,L74,IF(O6-(18*E74)=G74,L74,IF(O6-(19*E74)=G74,L74,IF(O6-(20*E74)=G74,L74,IF(O6-(21*E74)=G74,L74,IF(O6-(22*E74)=G74,L74,IF(O6-(23*E74)=G74,L74,IF(O6-(24*E74)=G74,L74,IF(O6-(25*E74)=G74,L74,""))))))))))))))))))))))))))</f>
        <v/>
      </c>
      <c r="P74" s="56" t="str">
        <f>IF(G74=P6,L74,IF(P6-E74=G74,L74,IF(P6-(2*E74)=G74,L74,IF(P6-(3*E74)=G74,L74,IF(P6-(4*E74)=G74,L74,IF(P6-(5*E74)=G74,L74,IF(P6-(6*E74)=G74,L74,IF(P6-(7*E74)=G74,L74,IF(P6-(8*E74)=G74,L74,IF(P6-(9*E74)=G74,L74,IF(P6-(10*E74)=G74,L74,IF(P6-(11*E74)=G74,L74,IF(P6-(12*E74)=G74,L74,IF(P6-(13*E74)=G74,L74,IF(P6-(14*E74)=G74,L74,IF(P6-(15*E74)=G74,L74,IF(P6-(16*E74)=G74,L74,IF(P6-(17*E74)=G74,L74,IF(P6-(18*E74)=G74,L74,IF(P6-(19*E74)=G74,L74,IF(P6-(20*E74)=G74,L74,IF(P6-(21*E74)=G74,L74,IF(P6-(22*E74)=G74,L74,IF(P6-(23*E74)=G74,L74,IF(P6-(24*E74)=G74,L74,IF(P6-(25*E74)=G74,L74,""))))))))))))))))))))))))))</f>
        <v/>
      </c>
      <c r="Q74" s="56" t="str">
        <f>IF(G74=Q6,L74,IF(Q6-E74=G74,L74,IF(Q6-(2*E74)=G74,L74,IF(Q6-(3*E74)=G74,L74,IF(Q6-(4*E74)=G74,L74,IF(Q6-(5*E74)=G74,L74,IF(Q6-(6*E74)=G74,L74,IF(Q6-(7*E74)=G74,L74,IF(Q6-(8*E74)=G74,L74,IF(Q6-(9*E74)=G74,L74,IF(Q6-(10*E74)=G74,L74,IF(Q6-(11*E74)=G74,L74,IF(Q6-(12*E74)=G74,L74,IF(Q6-(13*E74)=G74,L74,IF(Q6-(14*E74)=G74,L74,IF(Q6-(15*E74)=G74,L74,IF(Q6-(16*E74)=G74,L74,IF(Q6-(17*E74)=G74,L74,IF(Q6-(18*E74)=G74,L74,IF(Q6-(19*E74)=G74,L74,IF(Q6-(20*E74)=G74,L74,IF(Q6-(21*E74)=G74,L74,IF(Q6-(22*E74)=G74,L74,IF(Q6-(23*E74)=G74,L74,IF(Q6-(24*E74)=G74,L74,IF(Q6-(25*E74)=G74,L74,""))))))))))))))))))))))))))</f>
        <v/>
      </c>
      <c r="R74" s="56" t="str">
        <f>IF(G74=R6,L74,IF(R6-E74=G74,L74,IF(R6-(2*E74)=G74,L74,IF(R6-(3*E74)=G74,L74,IF(R6-(4*E74)=G74,L74,IF(R6-(5*E74)=G74,L74,IF(R6-(6*E74)=G74,L74,IF(R6-(7*E74)=G74,L74,IF(R6-(8*E74)=G74,L74,IF(R6-(9*E74)=G74,L74,IF(R6-(10*E74)=G74,L74,IF(R6-(11*E74)=G74,L74,IF(R6-(12*E74)=G74,L74,IF(R6-(13*E74)=G74,L74,IF(R6-(14*E74)=G74,L74,IF(R6-(15*E74)=G74,L74,IF(R6-(16*E74)=G74,L74,IF(R6-(17*E74)=G74,L74,IF(R6-(18*E74)=G74,L74,IF(R6-(19*E74)=G74,L74,IF(R6-(20*E74)=G74,L74,IF(R6-(21*E74)=G74,L74,IF(R6-(22*E74)=G74,L74,IF(R6-(23*E74)=G74,L74,IF(R6-(24*E74)=G74,L74,IF(R6-(25*E74)=G74,L74,""))))))))))))))))))))))))))</f>
        <v/>
      </c>
      <c r="S74" s="56">
        <f>IF(G74=S6,L74,IF(S6-E74=G74,L74,IF(S6-(2*E74)=G74,L74,IF(S6-(3*E74)=G74,L74,IF(S6-(4*E74)=G74,L74,IF(S6-(5*E74)=G74,L74,IF(S6-(6*E74)=G74,L74,IF(S6-(7*E74)=G74,L74,IF(S6-(8*E74)=G74,L74,IF(S6-(9*E74)=G74,L74,IF(S6-(10*E74)=G74,L74,IF(S6-(11*E74)=G74,L74,IF(S6-(12*E74)=G74,L74,IF(S6-(13*E74)=G74,L74,IF(S6-(14*E74)=G74,L74,IF(S6-(15*E74)=G74,L74,IF(S6-(16*E74)=G74,L74,IF(S6-(17*E74)=G74,L74,IF(S6-(18*E74)=G74,L74,IF(S6-(19*E74)=G74,L74,IF(S6-(20*E74)=G74,L74,IF(S6-(21*E74)=G74,L74,IF(S6-(22*E74)=G74,L74,IF(S6-(23*E74)=G74,L74,IF(S6-(24*E74)=G74,L74,IF(S6-(25*E74)=G74,L74,""))))))))))))))))))))))))))</f>
        <v>3</v>
      </c>
      <c r="T74" s="56" t="str">
        <f>IF(G74=T6,L74,IF(T6-E74=G74,L74,IF(T6-(2*E74)=G74,L74,IF(T6-(3*E74)=G74,L74,IF(T6-(4*E74)=G74,L74,IF(T6-(5*E74)=G74,L74,IF(T6-(6*E74)=G74,L74,IF(T6-(7*E74)=G74,L74,IF(T6-(8*E74)=G74,L74,IF(T6-(9*E74)=G74,L74,IF(T6-(10*E74)=G74,L74,IF(T6-(11*E74)=G74,L74,IF(T6-(12*E74)=G74,L74,IF(T6-(13*E74)=G74,L74,IF(T6-(14*E74)=G74,L74,IF(T6-(15*E74)=G74,L74,IF(T6-(16*E74)=G74,L74,IF(T6-(17*E74)=G74,L74,IF(T6-(18*E74)=G74,L74,IF(T6-(19*E74)=G74,L74,IF(T6-(20*E74)=G74,L74,IF(T6-(21*E74)=G74,L74,IF(T6-(22*E74)=G74,L74,IF(T6-(23*E74)=G74,L74,IF(T6-(24*E74)=G74,L74,IF(T6-(25*E74)=G74,L74,""))))))))))))))))))))))))))</f>
        <v/>
      </c>
      <c r="U74" s="56" t="str">
        <f>IF(G74=U6,L74,IF(U6-E74=G74,L74,IF(U6-(2*E74)=G74,L74,IF(U6-(3*E74)=G74,L74,IF(U6-(4*E74)=G74,L74,IF(U6-(5*E74)=G74,L74,IF(U6-(6*E74)=G74,L74,IF(U6-(7*E74)=G74,L74,IF(U6-(8*E74)=G74,L74,IF(U6-(9*E74)=G74,L74,IF(U6-(10*E74)=G74,L74,IF(U6-(11*E74)=G74,L74,IF(U6-(12*E74)=G74,L74,IF(U6-(13*E74)=G74,L74,IF(U6-(14*E74)=G74,L74,IF(U6-(15*E74)=G74,L74,IF(U6-(16*E74)=G74,L74,IF(U6-(17*E74)=G74,L74,IF(U6-(18*E74)=G74,L74,IF(U6-(19*E74)=G74,L74,IF(U6-(20*E74)=G74,L74,IF(U6-(21*E74)=G74,L74,IF(U6-(22*E74)=G74,L74,IF(U6-(23*E74)=G74,L74,IF(U6-(24*E74)=G74,L74,IF(U6-(25*E74)=G74,L74,""))))))))))))))))))))))))))</f>
        <v/>
      </c>
      <c r="V74" s="56" t="str">
        <f>IF(G74=V6,L74,IF(V6-E74=G74,L74,IF(V6-(2*E74)=G74,L74,IF(V6-(3*E74)=G74,L74,IF(V6-(4*E74)=G74,L74,IF(V6-(5*E74)=G74,L74,IF(V6-(6*E74)=G74,L74,IF(V6-(7*E74)=G74,L74,IF(V6-(8*E74)=G74,L74,IF(V6-(9*E74)=G74,L74,IF(V6-(10*E74)=G74,L74,IF(V6-(11*E74)=G74,L74,IF(V6-(12*E74)=G74,L74,IF(V6-(13*E74)=G74,L74,IF(V6-(14*E74)=G74,L74,IF(V6-(15*E74)=G74,L74,IF(V6-(16*E74)=G74,L74,IF(V6-(17*E74)=G74,L74,IF(V6-(18*E74)=G74,L74,IF(V6-(19*E74)=G74,L74,IF(V6-(20*E74)=G74,L74,IF(V6-(21*E74)=G74,L74,IF(V6-(22*E74)=G74,L74,IF(V6-(23*E74)=G74,L74,IF(V6-(24*E74)=G74,L74,IF(V6-(25*E74)=G74,L74,""))))))))))))))))))))))))))</f>
        <v/>
      </c>
      <c r="W74" s="56" t="str">
        <f>IF(G74=W6,L74,IF(W6-E74=G74,L74,IF(W6-(2*E74)=G74,L74,IF(W6-(3*E74)=G74,L74,IF(W6-(4*E74)=G74,L74,IF(W6-(5*E74)=G74,L74,IF(W6-(6*E74)=G74,L74,IF(W6-(7*E74)=G74,L74,IF(W6-(8*E74)=G74,L74,IF(W6-(9*E74)=G74,L74,IF(W6-(10*E74)=G74,L74,IF(W6-(11*E74)=G74,L74,IF(W6-(12*E74)=G74,L74,IF(W6-(13*E74)=G74,L74,IF(W6-(14*E74)=G74,L74,IF(W6-(15*E74)=G74,L74,IF(W6-(16*E74)=G74,L74,IF(W6-(17*E74)=G74,L74,IF(W6-(18*E74)=G74,L74,IF(W6-(19*E74)=G74,L74,IF(W6-(20*E74)=G74,L74,IF(W6-(21*E74)=G74,L74,IF(W6-(22*E74)=G74,L74,IF(W6-(23*E74)=G74,L74,IF(W6-(24*E74)=G74,L74,IF(W6-(25*E74)=G74,L74,""))))))))))))))))))))))))))</f>
        <v/>
      </c>
      <c r="X74" s="56" t="str">
        <f>IF(G74=X6,L74,IF(X6-E74=G74,L74,IF(X6-(2*E74)=G74,L74,IF(X6-(3*E74)=G74,L74,IF(X6-(4*E74)=G74,L74,IF(X6-(5*E74)=G74,L74,IF(X6-(6*E74)=G74,L74,IF(X6-(7*E74)=G74,L74,IF(X6-(8*E74)=G74,L74,IF(X6-(9*E74)=G74,L74,IF(X6-(10*E74)=G74,L74,IF(X6-(11*E74)=G74,L74,IF(X6-(12*E74)=G74,L74,IF(X6-(13*E74)=G74,L74,IF(X6-(14*E74)=G74,L74,IF(X6-(15*E74)=G74,L74,IF(X6-(16*E74)=G74,L74,IF(X6-(17*E74)=G74,L74,IF(X6-(18*E74)=G74,L74,IF(X6-(19*E74)=G74,L74,IF(X6-(20*E74)=G74,L74,IF(X6-(21*E74)=G74,L74,IF(X6-(22*E74)=G74,L74,IF(X6-(23*E74)=G74,L74,IF(X6-(24*E74)=G74,L74,IF(X6-(25*E74)=G74,L74,""))))))))))))))))))))))))))</f>
        <v/>
      </c>
      <c r="Y74" s="56">
        <f>IF(G74=Y6,L74,IF(Y6-E74=G74,L74,IF(Y6-(2*E74)=G74,L74,IF(Y6-(3*E74)=G74,L74,IF(Y6-(4*E74)=G74,L74,IF(Y6-(5*E74)=G74,L74,IF(Y6-(6*E74)=G74,L74,IF(Y6-(7*E74)=G74,L74,IF(Y6-(8*E74)=G74,L74,IF(Y6-(9*E74)=G74,L74,IF(Y6-(10*E74)=G74,L74,IF(Y6-(11*E74)=G74,L74,IF(Y6-(12*E74)=G74,L74,IF(Y6-(13*E74)=G74,L74,IF(Y6-(14*E74)=G74,L74,IF(Y6-(15*E74)=G74,L74,IF(Y6-(16*E74)=G74,L74,IF(Y6-(17*E74)=G74,L74,IF(Y6-(18*E74)=G74,L74,IF(Y6-(19*E74)=G74,L74,IF(Y6-(20*E74)=G74,L74,IF(Y6-(21*E74)=G74,L74,IF(Y6-(22*E74)=G74,L74,IF(Y6-(23*E74)=G74,L74,IF(Y6-(24*E74)=G74,L74,IF(Y6-(25*E74)=G74,L74,""))))))))))))))))))))))))))</f>
        <v>3</v>
      </c>
      <c r="Z74" s="56" t="str">
        <f>IF(G74=Z6,L74,IF(Z6-E74=G74,L74,IF(Z6-(2*E74)=G74,L74,IF(Z6-(3*E74)=G74,L74,IF(Z6-(4*E74)=G74,L74,IF(Z6-(5*E74)=G74,L74,IF(Z6-(6*E74)=G74,L74,IF(Z6-(7*E74)=G74,L74,IF(Z6-(8*E74)=G74,L74,IF(Z6-(9*E74)=G74,L74,IF(Z6-(10*E74)=G74,L74,IF(Z6-(11*E74)=G74,L74,IF(Z6-(12*E74)=G74,L74,IF(Z6-(13*E74)=G74,L74,IF(Z6-(14*E74)=G74,L74,IF(Z6-(15*E74)=G74,L74,IF(Z6-(16*E74)=G74,L74,IF(Z6-(17*E74)=G74,L74,IF(Z6-(18*E74)=G74,L74,IF(Z6-(19*E74)=G74,L74,IF(Z6-(20*E74)=G74,L74,IF(Z6-(21*E74)=G74,L74,IF(Z6-(22*E74)=G74,L74,IF(Z6-(23*E74)=G74,L74,IF(Z6-(24*E74)=G74,L74,IF(Z6-(25*E74)=G74,L74,""))))))))))))))))))))))))))</f>
        <v/>
      </c>
      <c r="AA74" s="56" t="str">
        <f>IF(G74=AA6,L74,IF(AA6-E74=G74,L74,IF(AA6-(2*E74)=G74,L74,IF(AA6-(3*E74)=G74,L74,IF(AA6-(4*E74)=G74,L74,IF(AA6-(5*E74)=G74,L74,IF(AA6-(6*E74)=G74,L74,IF(AA6-(7*E74)=G74,L74,IF(AA6-(8*E74)=G74,L74,IF(AA6-(9*E74)=G74,L74,IF(AA6-(10*E74)=G74,L74,IF(AA6-(11*E74)=G74,L74,IF(AA6-(12*E74)=G74,L74,IF(AA6-(13*E74)=G74,L74,IF(AA6-(14*E74)=G74,L74,IF(AA6-(15*E74)=G74,L74,IF(AA6-(16*E74)=G74,L74,IF(AA6-(17*E74)=G74,L74,IF(AA6-(18*E74)=G74,L74,IF(AA6-(19*E74)=G74,L74,IF(AA6-(20*E74)=G74,L74,IF(AA6-(21*E74)=G74,L74,IF(AA6-(22*E74)=G74,L74,IF(AA6-(23*E74)=G74,L74,IF(AA6-(24*E74)=G74,L74,IF(AA6-(25*E74)=G74,L74,""))))))))))))))))))))))))))</f>
        <v/>
      </c>
      <c r="AB74" s="56" t="str">
        <f>IF(G74=AB6,L74,IF(AB6-E74=G74,L74,IF(AB6-(2*E74)=G74,L74,IF(AB6-(3*E74)=G74,L74,IF(AB6-(4*E74)=G74,L74,IF(AB6-(5*E74)=G74,L74,IF(AB6-(6*E74)=G74,L74,IF(AB6-(7*E74)=G74,L74,IF(AB6-(8*E74)=G74,L74,IF(AB6-(9*E74)=G74,L74,IF(AB6-(10*E74)=G74,L74,IF(AB6-(11*E74)=G74,L74,IF(AB6-(12*E74)=G74,L74,IF(AB6-(13*E74)=G74,L74,IF(AB6-(14*E74)=G74,L74,IF(AB6-(15*E74)=G74,L74,IF(AB6-(16*E74)=G74,L74,IF(AB6-(17*E74)=G74,L74,IF(AB6-(18*E74)=G74,L74,IF(AB6-(19*E74)=G74,L74,IF(AB6-(20*E74)=G74,L74,IF(AB6-(21*E74)=G74,L74,IF(AB6-(22*E74)=G74,L74,IF(AB6-(23*E74)=G74,L74,IF(AB6-(24*E74)=G74,L74,IF(AB6-(25*E74)=G74,L74,""))))))))))))))))))))))))))</f>
        <v/>
      </c>
      <c r="AC74" s="56" t="str">
        <f>IF(G74=AC6,L74,IF(AC6-E74=G74,L74,IF(AC6-(2*E74)=G74,L74,IF(AC6-(3*E74)=G74,L74,IF(AC6-(4*E74)=G74,L74,IF(AC6-(5*E74)=G74,L74,IF(AC6-(6*E74)=G74,L74,IF(AC6-(7*E74)=G74,L74,IF(AC6-(8*E74)=G74,L74,IF(AC6-(9*E74)=G74,L74,IF(AC6-(10*E74)=G74,L74,IF(AC6-(11*E74)=G74,L74,IF(AC6-(12*E74)=G74,L74,IF(AC6-(13*E74)=G74,L74,IF(AC6-(14*E74)=G74,L74,IF(AC6-(15*E74)=G74,L74,IF(AC6-(16*E74)=G74,L74,IF(AC6-(17*E74)=G74,L74,IF(AC6-(18*E74)=G74,L74,IF(AC6-(19*E74)=G74,L74,IF(AC6-(20*E74)=G74,L74,IF(AC6-(21*E74)=G74,L74,IF(AC6-(22*E74)=G74,L74,IF(AC6-(23*E74)=G74,L74,IF(AC6-(24*E74)=G74,L74,IF(AC6-(25*E74)=G74,L74,""))))))))))))))))))))))))))</f>
        <v/>
      </c>
      <c r="AD74" s="56" t="str">
        <f>IF(G74=AD6,L74,IF(AD6-E74=G74,L74,IF(AD6-(2*E74)=G74,L74,IF(AD6-(3*E74)=G74,L74,IF(AD6-(4*E74)=G74,L74,IF(AD6-(5*E74)=G74,L74,IF(AD6-(6*E74)=G74,L74,IF(AD6-(7*E74)=G74,L74,IF(AD6-(8*E74)=G74,L74,IF(AD6-(9*E74)=G74,L74,IF(AD6-(10*E74)=G74,L74,IF(AD6-(11*E74)=G74,L74,IF(AD6-(12*E74)=G74,L74,IF(AD6-(13*E74)=G74,L74,IF(AD6-(14*E74)=G74,L74,IF(AD6-(15*E74)=G74,L74,IF(AD6-(16*E74)=G74,L74,IF(AD6-(17*E74)=G74,L74,IF(AD6-(18*E74)=G74,L74,IF(AD6-(19*E74)=G74,L74,IF(AD6-(20*E74)=G74,L74,IF(AD6-(21*E74)=G74,L74,IF(AD6-(22*E74)=G74,L74,IF(AD6-(23*E74)=G74,L74,IF(AD6-(24*E74)=G74,L74,IF(AD6-(25*E74)=G74,L74,""))))))))))))))))))))))))))</f>
        <v/>
      </c>
      <c r="AE74" s="56">
        <f>IF(G74=AE6,L74,IF(AE6-E74=G74,L74,IF(AE6-(2*E74)=G74,L74,IF(AE6-(3*E74)=G74,L74,IF(AE6-(4*E74)=G74,L74,IF(AE6-(5*E74)=G74,L74,IF(AE6-(6*E74)=G74,L74,IF(AE6-(7*E74)=G74,L74,IF(AE6-(8*E74)=G74,L74,IF(AE6-(9*E74)=G74,L74,IF(AE6-(10*E74)=G74,L74,IF(AE6-(11*E74)=G74,L74,IF(AE6-(12*E74)=G74,L74,IF(AE6-(13*E74)=G74,L74,IF(AE6-(14*E74)=G74,L74,IF(AE6-(15*E74)=G74,L74,IF(AE6-(16*E74)=G74,L74,IF(AE6-(17*E74)=G74,L74,IF(AE6-(18*E74)=G74,L74,IF(AE6-(19*E74)=G74,L74,IF(AE6-(20*E74)=G74,L74,IF(AE6-(21*E74)=G74,L74,IF(AE6-(22*E74)=G74,L74,IF(AE6-(23*E74)=G74,L74,IF(AE6-(24*E74)=G74,L74,IF(AE6-(25*E74)=G74,L74,""))))))))))))))))))))))))))</f>
        <v>3</v>
      </c>
      <c r="AF74" s="56" t="str">
        <f>IF(G74=AF6,L74,IF(AF6-E74=G74,L74,IF(AF6-(2*E74)=G74,L74,IF(AF6-(3*E74)=G74,L74,IF(AF6-(4*E74)=G74,L74,IF(AF6-(5*E74)=G74,L74,IF(AF6-(6*E74)=G74,L74,IF(AF6-(7*E74)=G74,L74,IF(AF6-(8*E74)=G74,L74,IF(AF6-(9*E74)=G74,L74,IF(AF6-(10*E74)=G74,L74,IF(AF6-(11*E74)=G74,L74,IF(AF6-(12*E74)=G74,L74,IF(AF6-(13*E74)=G74,L74,IF(AF6-(14*E74)=G74,L74,IF(AF6-(15*E74)=G74,L74,IF(AF6-(16*E74)=G74,L74,IF(AF6-(17*E74)=G74,L74,IF(AF6-(18*E74)=G74,L74,IF(AF6-(19*E74)=G74,L74,IF(AF6-(20*E74)=G74,L74,IF(AF6-(21*E74)=G74,L74,IF(AF6-(22*E74)=G74,L74,IF(AF6-(23*E74)=G74,L74,IF(AF6-(24*E74)=G74,L74,IF(AF6-(25*E74)=G74,L74,""))))))))))))))))))))))))))</f>
        <v/>
      </c>
      <c r="AG74" s="56" t="str">
        <f>IF(G74=AG6,L74,IF(AG6-E74=G74,L74,IF(AG6-(2*E74)=G74,L74,IF(AG6-(3*E74)=G74,L74,IF(AG6-(4*E74)=G74,L74,IF(AG6-(5*E74)=G74,L74,IF(AG6-(6*E74)=G74,L74,IF(AG6-(7*E74)=G74,L74,IF(AG6-(8*E74)=G74,L74,IF(AG6-(9*E74)=G74,L74,IF(AG6-(10*E74)=G74,L74,IF(AG6-(11*E74)=G74,L74,IF(AG6-(12*E74)=G74,L74,IF(AG6-(13*E74)=G74,L74,IF(AG6-(14*E74)=G74,L74,IF(AG6-(15*E74)=G74,L74,IF(AG6-(16*E74)=G74,L74,IF(AG6-(17*E74)=G74,L74,IF(AG6-(18*E74)=G74,L74,IF(AG6-(19*E74)=G74,L74,IF(AG6-(20*E74)=G74,L74,IF(AG6-(21*E74)=G74,L74,IF(AG6-(22*E74)=G74,L74,IF(AG6-(23*E74)=G74,L74,IF(AG6-(24*E74)=G74,L74,IF(AG6-(25*E74)=G74,L74,""))))))))))))))))))))))))))</f>
        <v/>
      </c>
      <c r="AH74" s="56" t="str">
        <f>IF(G74=AH6,L74,IF(AH6-E74=G74,L74,IF(AH6-(2*E74)=G74,L74,IF(AH6-(3*E74)=G74,L74,IF(AH6-(4*E74)=G74,L74,IF(AH6-(5*E74)=G74,L74,IF(AH6-(6*E74)=G74,L74,IF(AH6-(7*E74)=G74,L74,IF(AH6-(8*E74)=G74,L74,IF(AH6-(9*E74)=G74,L74,IF(AH6-(10*E74)=G74,L74,IF(AH6-(11*E74)=G74,L74,IF(AH6-(12*E74)=G74,L74,IF(AH6-(13*E74)=G74,L74,IF(AH6-(14*E74)=G74,L74,IF(AH6-(15*E74)=G74,L74,IF(AH6-(16*E74)=G74,L74,IF(AH6-(17*E74)=G74,L74,IF(AH6-(18*E74)=G74,L74,IF(AH6-(19*E74)=G74,L74,IF(AH6-(20*E74)=G74,L74,IF(AH6-(21*E74)=G74,L74,IF(AH6-(22*E74)=G74,L74,IF(AH6-(23*E74)=G74,L74,IF(AH6-(24*E74)=G74,L74,IF(AH6-(25*E74)=G74,L74,""))))))))))))))))))))))))))</f>
        <v/>
      </c>
      <c r="AI74" s="56" t="str">
        <f>IF(G74=AI6,L74,IF(AI6-E74=G74,L74,IF(AI6-(2*E74)=G74,L74,IF(AI6-(3*E74)=G74,L74,IF(AI6-(4*E74)=G74,L74,IF(AI6-(5*E74)=G74,L74,IF(AI6-(6*E74)=G74,L74,IF(AI6-(7*E74)=G74,L74,IF(AI6-(8*E74)=G74,L74,IF(AI6-(9*E74)=G74,L74,IF(AI6-(10*E74)=G74,L74,IF(AI6-(11*E74)=G74,L74,IF(AI6-(12*E74)=G74,L74,IF(AI6-(13*E74)=G74,L74,IF(AI6-(14*E74)=G74,L74,IF(AI6-(15*E74)=G74,L74,IF(AI6-(16*E74)=G74,L74,IF(AI6-(17*E74)=G74,L74,IF(AI6-(18*E74)=G74,L74,IF(AI6-(19*E74)=G74,L74,IF(AI6-(20*E74)=G74,L74,IF(AI6-(21*E74)=G74,L74,IF(AI6-(22*E74)=G74,L74,IF(AI6-(23*E74)=G74,L74,IF(AI6-(24*E74)=G74,L74,IF(AI6-(25*E74)=G74,L74,""))))))))))))))))))))))))))</f>
        <v/>
      </c>
      <c r="AJ74" s="62" t="str">
        <f>IF(G74=AJ6,L74,IF(AJ6-E74=G74,L74,IF(AJ6-(2*E74)=G74,L74,IF(AJ6-(3*E74)=G74,L74,IF(AJ6-(4*E74)=G74,L74,IF(AJ6-(5*E74)=G74,L74,IF(AJ6-(6*E74)=G74,L74,IF(AJ6-(7*E74)=G74,L74,IF(AJ6-(8*E74)=G74,L74,IF(AJ6-(9*E74)=G74,L74,IF(AJ6-(10*E74)=G74,L74,IF(AJ6-(11*E74)=G74,L74,IF(AJ6-(12*E74)=G74,L74,IF(AJ6-(13*E74)=G74,L74,IF(AJ6-(14*E74)=G74,L74,IF(AJ6-(15*E74)=G74,L74,IF(AJ6-(16*E74)=G74,L74,IF(AJ6-(17*E74)=G74,L74,IF(AJ6-(18*E74)=G74,L74,IF(AJ6-(19*E74)=G74,L74,IF(AJ6-(20*E74)=G74,L74,IF(AJ6-(21*E74)=G74,L74,IF(AJ6-(22*E74)=G74,L74,IF(AJ6-(23*E74)=G74,L74,IF(AJ6-(24*E74)=G74,L74,IF(AJ6-(25*E74)=G74,L74,""))))))))))))))))))))))))))</f>
        <v/>
      </c>
      <c r="AK74" s="56">
        <f>IF(G74=AK6,L74,IF(AK6-E74=G74,L74,IF(AK6-(2*E74)=G74,L74,IF(AK6-(3*E74)=G74,L74,IF(AK6-(4*E74)=G74,L74,IF(AK6-(5*E74)=G74,L74,IF(AK6-(6*E74)=G74,L74,IF(AK6-(7*E74)=G74,L74,IF(AK6-(8*E74)=G74,L74,IF(AK6-(9*E74)=G74,L74,IF(AK6-(10*E74)=G74,L74,IF(AK6-(11*E74)=G74,L74,IF(AK6-(12*E74)=G74,L74,IF(AK6-(13*E74)=G74,L74,IF(AK6-(14*E74)=G74,L74,IF(AK6-(15*E74)=G74,L74,IF(AK6-(16*E74)=G74,L74,IF(AK6-(17*E74)=G74,L74,IF(AK6-(18*E74)=G74,L74,IF(AK6-(19*E74)=G74,L74,IF(AK6-(20*E74)=G74,L74,IF(AK6-(21*E74)=G74,L74,IF(AK6-(22*E74)=G74,L74,IF(AK6-(23*E74)=G74,L74,IF(AK6-(24*E74)=G74,L74,IF(AK6-(25*E74)=G74,L74,""))))))))))))))))))))))))))</f>
        <v>3</v>
      </c>
      <c r="AL74" s="56" t="str">
        <f>IF(G74=AL6,L74,IF(AL6-E74=G74,L74,IF(AL6-(2*E74)=G74,L74,IF(AL6-(3*E74)=G74,L74,IF(AL6-(4*E74)=G74,L74,IF(AL6-(5*E74)=G74,L74,IF(AL6-(6*E74)=G74,L74,IF(AL6-(7*E74)=G74,L74,IF(AL6-(8*E74)=G74,L74,IF(AL6-(9*E74)=G74,L74,IF(AL6-(10*E74)=G74,L74,IF(AL6-(11*E74)=G74,L74,IF(AL6-(12*E74)=G74,L74,IF(AL6-(13*E74)=G74,L74,IF(AL6-(14*E74)=G74,L74,IF(AL6-(15*E74)=G74,L74,IF(AL6-(16*E74)=G74,L74,IF(AL6-(17*E74)=G74,L74,IF(AL6-(18*E74)=G74,L74,IF(AL6-(19*E74)=G74,L74,IF(AL6-(20*E74)=G74,L74,IF(AL6-(21*E74)=G74,L74,IF(AL6-(22*E74)=G74,L74,IF(AL6-(23*E74)=G74,L74,IF(AL6-(24*E74)=G74,L74,IF(AL6-(25*E74)=G74,L74,""))))))))))))))))))))))))))</f>
        <v/>
      </c>
      <c r="AM74" s="56" t="str">
        <f>IF(G74=AM6,L74,IF(AM6-E74=G74,L74,IF(AM6-(2*E74)=G74,L74,IF(AM6-(3*E74)=G74,L74,IF(AM6-(4*E74)=G74,L74,IF(AM6-(5*E74)=G74,L74,IF(AM6-(6*E74)=G74,L74,IF(AM6-(7*E74)=G74,L74,IF(AM6-(8*E74)=G74,L74,IF(AM6-(9*E74)=G74,L74,IF(AM6-(10*E74)=G74,L74,IF(AM6-(11*E74)=G74,L74,IF(AM6-(12*E74)=G74,L74,IF(AM6-(13*E74)=G74,L74,IF(AM6-(14*E74)=G74,L74,IF(AM6-(15*E74)=G74,L74,IF(AM6-(16*E74)=G74,L74,IF(AM6-(17*E74)=G74,L74,IF(AM6-(18*E74)=G74,L74,IF(AM6-(19*E74)=G74,L74,IF(AM6-(20*E74)=G74,L74,IF(AM6-(21*E74)=G74,L74,IF(AM6-(22*E74)=G74,L74,IF(AM6-(23*E74)=G74,L74,IF(AM6-(24*E74)=G74,L74,IF(AM6-(25*E74)=G74,L74,""))))))))))))))))))))))))))</f>
        <v/>
      </c>
      <c r="AN74" s="62" t="str">
        <f>IF(G74=AN6,L74,IF(AN6-E74=G74,L74,IF(AN6-(2*E74)=G74,L74,IF(AN6-(3*E74)=G74,L74,IF(AN6-(4*E74)=G74,L74,IF(AN6-(5*E74)=G74,L74,IF(AN6-(6*E74)=G74,L74,IF(AN6-(7*E74)=G74,L74,IF(AN6-(8*E74)=G74,L74,IF(AN6-(9*E74)=G74,L74,IF(AN6-(10*E74)=G74,L74,IF(AN6-(11*E74)=G74,L74,IF(AN6-(12*E74)=G74,L74,IF(AN6-(13*E74)=G74,L74,IF(AN6-(14*E74)=G74,L74,IF(AN6-(15*E74)=G74,L74,IF(AN6-(16*E74)=G74,L74,IF(AN6-(17*E74)=G74,L74,IF(AN6-(18*E74)=G74,L74,IF(AN6-(19*E74)=G74,L74,IF(AN6-(20*E74)=G74,L74,IF(AN6-(21*E74)=G74,L74,IF(AN6-(22*E74)=G74,L74,IF(AN6-(23*E74)=G74,L74,IF(AN6-(24*E74)=G74,L74,IF(AN6-(25*E74)=G74,L74,""))))))))))))))))))))))))))</f>
        <v/>
      </c>
      <c r="AO74" s="56" t="str">
        <f>IF(G74=AO6,L74,IF(AO6-E74=G74,L74,IF(AO6-(2*E74)=G74,L74,IF(AO6-(3*E74)=G74,L74,IF(AO6-(4*E74)=G74,L74,IF(AO6-(5*E74)=G74,L74,IF(AO6-(6*E74)=G74,L74,IF(AO6-(7*E74)=G74,L74,IF(AO6-(8*E74)=G74,L74,IF(AO6-(9*E74)=G74,L74,IF(AO6-(10*E74)=G74,L74,IF(AO6-(11*E74)=G74,L74,IF(AO6-(12*E74)=G74,L74,IF(AO6-(13*E74)=G74,L74,IF(AO6-(14*E74)=G74,L74,IF(AO6-(15*E74)=G74,L74,IF(AO6-(16*E74)=G74,L74,IF(AO6-(17*E74)=G74,L74,IF(AO6-(18*E74)=G74,L74,IF(AO6-(19*E74)=G74,L74,IF(AO6-(20*E74)=G74,L74,IF(AO6-(21*E74)=G74,L74,IF(AO6-(22*E74)=G74,L74,IF(AO6-(23*E74)=G74,L74,IF(AO6-(24*E74)=G74,L74,IF(AO6-(25*E74)=G74,L74,""))))))))))))))))))))))))))</f>
        <v/>
      </c>
      <c r="AP74" s="56" t="str">
        <f>IF(G74=AP6,L74,IF(AP6-E74=G74,L74,IF(AP6-(2*E74)=G74,L74,IF(AP6-(3*E74)=G74,L74,IF(AP6-(4*E74)=G74,L74,IF(AP6-(5*E74)=G74,L74,IF(AP6-(6*E74)=G74,L74,IF(AP6-(7*E74)=G74,L74,IF(AP6-(8*E74)=G74,L74,IF(AP6-(9*E74)=G74,L74,IF(AP6-(10*E74)=G74,L74,IF(AP6-(11*E74)=G74,L74,IF(AP6-(12*E74)=G74,L74,IF(AP6-(13*E74)=G74,L74,IF(AP6-(14*E74)=G74,L74,IF(AP6-(15*E74)=G74,L74,IF(AP6-(16*E74)=G74,L74,IF(AP6-(17*E74)=G74,L74,IF(AP6-(18*E74)=G74,L74,IF(AP6-(19*E74)=G74,L74,IF(AP6-(20*E74)=G74,L74,IF(AP6-(21*E74)=G74,L74,IF(AP6-(22*E74)=G74,L74,IF(AP6-(23*E74)=G74,L74,IF(AP6-(24*E74)=G74,L74,IF(AP6-(25*E74)=G74,L74,""))))))))))))))))))))))))))</f>
        <v/>
      </c>
      <c r="AQ74" s="56">
        <f>IF(G74=AQ6,L74,IF(AQ6-E74=G74,L74,IF(AQ6-(2*E74)=G74,L74,IF(AQ6-(3*E74)=G74,L74,IF(AQ6-(4*E74)=G74,L74,IF(AQ6-(5*E74)=G74,L74,IF(AQ6-(6*E74)=G74,L74,IF(AQ6-(7*E74)=G74,L74,IF(AQ6-(8*E74)=G74,L74,IF(AQ6-(9*E74)=G74,L74,IF(AQ6-(10*E74)=G74,L74,IF(AQ6-(11*E74)=G74,L74,IF(AQ6-(12*E74)=G74,L74,IF(AQ6-(13*E74)=G74,L74,IF(AQ6-(14*E74)=G74,L74,IF(AQ6-(15*E74)=G74,L74,IF(AQ6-(16*E74)=G74,L74,IF(AQ6-(17*E74)=G74,L74,IF(AQ6-(18*E74)=G74,L74,IF(AQ6-(19*E74)=G74,L74,IF(AQ6-(20*E74)=G74,L74,IF(AQ6-(21*E74)=G74,L74,IF(AQ6-(22*E74)=G74,L74,IF(AQ6-(23*E74)=G74,L74,IF(AQ6-(24*E74)=G74,L74,IF(AQ6-(25*E74)=G74,L74,""))))))))))))))))))))))))))</f>
        <v>3</v>
      </c>
      <c r="AR74" s="56" t="str">
        <f>IF(G74=AR6,L74,IF(AR6-E74=G74,L74,IF(AR6-(2*E74)=G74,L74,IF(AR6-(3*E74)=G74,L74,IF(AR6-(4*E74)=G74,L74,IF(AR6-(5*E74)=G74,L74,IF(AR6-(6*E74)=G74,L74,IF(AR6-(7*E74)=G74,L74,IF(AR6-(8*E74)=G74,L74,IF(AR6-(9*E74)=G74,L74,IF(AR6-(10*E74)=G74,L74,IF(AR6-(11*E74)=G74,L74,IF(AR6-(12*E74)=G74,L74,IF(AR6-(13*E74)=G74,L74,IF(AR6-(14*E74)=G74,L74,IF(AR6-(15*E74)=G74,L74,IF(AR6-(16*E74)=G74,L74,IF(AR6-(17*E74)=G74,L74,IF(AR6-(18*E74)=G74,L74,IF(AR6-(19*E74)=G74,L74,IF(AR6-(20*E74)=G74,L74,IF(AR6-(21*E74)=G74,L74,IF(AR6-(22*E74)=G74,L74,IF(AR6-(23*E74)=G74,L74,IF(AR6-(24*E74)=G74,L74,IF(AR6-(25*E74)=G74,L74,""))))))))))))))))))))))))))</f>
        <v/>
      </c>
      <c r="AS74" s="56" t="str">
        <f>IF(G74=AS6,L74,IF(AS6-E74=G74,L74,IF(AS6-(2*E74)=G74,L74,IF(AS6-(3*E74)=G74,L74,IF(AS6-(4*E74)=G74,L74,IF(AS6-(5*E74)=G74,L74,IF(AS6-(6*E74)=G74,L74,IF(AS6-(7*E74)=G74,L74,IF(AS6-(8*E74)=G74,L74,IF(AS6-(9*E74)=G74,L74,IF(AS6-(10*E74)=G74,L74,IF(AS6-(11*E74)=G74,L74,IF(AS6-(12*E74)=G74,L74,IF(AS6-(13*E74)=G74,L74,IF(AS6-(14*E74)=G74,L74,IF(AS6-(15*E74)=G74,L74,IF(AS6-(16*E74)=G74,L74,IF(AS6-(17*E74)=G74,L74,IF(AS6-(18*E74)=G74,L74,IF(AS6-(19*E74)=G74,L74,IF(AS6-(20*E74)=G74,L74,IF(AS6-(21*E74)=G74,L74,IF(AS6-(22*E74)=G74,L74,IF(AS6-(23*E74)=G74,L74,IF(AS6-(24*E74)=G74,L74,IF(AS6-(25*E74)=G74,L74,""))))))))))))))))))))))))))</f>
        <v/>
      </c>
      <c r="AT74" s="56" t="str">
        <f>IF(G74=AT6,L74,IF(AT6-E74=G74,L74,IF(AT6-(2*E74)=G74,L74,IF(AT6-(3*E74)=G74,L74,IF(AT6-(4*E74)=G74,L74,IF(AT6-(5*E74)=G74,L74,IF(AT6-(6*E74)=G74,L74,IF(AT6-(7*E74)=G74,L74,IF(AT6-(8*E74)=G74,L74,IF(AT6-(9*E74)=G74,L74,IF(AT6-(10*E74)=G74,L74,IF(AT6-(11*E74)=G74,L74,IF(AT6-(12*E74)=G74,L74,IF(AT6-(13*E74)=G74,L74,IF(AT6-(14*E74)=G74,L74,IF(AT6-(15*E74)=G74,L74,IF(AT6-(16*E74)=G74,L74,IF(AT6-(17*E74)=G74,L74,IF(AT6-(18*E74)=G74,L74,IF(AT6-(19*E74)=G74,L74,IF(AT6-(20*E74)=G74,L74,IF(AT6-(21*E74)=G74,L74,IF(AT6-(22*E74)=G74,L74,IF(AT6-(23*E74)=G74,L74,IF(AT6-(24*E74)=G74,L74,IF(AT6-(25*E74)=G74,L74,""))))))))))))))))))))))))))</f>
        <v/>
      </c>
      <c r="AU74" s="56" t="str">
        <f>IF(G74=AU6,L74,IF(AU6-E74=G74,L74,IF(AU6-(2*E74)=G74,L74,IF(AU6-(3*E74)=G74,L74,IF(AU6-(4*E74)=G74,L74,IF(AU6-(5*E74)=G74,L74,IF(AU6-(6*E74)=G74,L74,IF(AU6-(7*E74)=G74,L74,IF(AU6-(8*E74)=G74,L74,IF(AU6-(9*E74)=G74,L74,IF(AU6-(10*E74)=G74,L74,IF(AU6-(11*E74)=G74,L74,IF(AU6-(12*E74)=G74,L74,IF(AU6-(13*E74)=G74,L74,IF(AU6-(14*E74)=G74,L74,IF(AU6-(15*E74)=G74,L74,IF(AU6-(16*E74)=G74,L74,IF(AU6-(17*E74)=G74,L74,IF(AU6-(18*E74)=G74,L74,IF(AU6-(19*E74)=G74,L74,IF(AU6-(20*E74)=G74,L74,IF(AU6-(21*E74)=G74,L74,IF(AU6-(22*E74)=G74,L74,IF(AU6-(23*E74)=G74,L74,IF(AU6-(24*E74)=G74,L74,IF(AU6-(25*E74)=G74,L74,""))))))))))))))))))))))))))</f>
        <v/>
      </c>
      <c r="AV74" s="56" t="str">
        <f>IF(G74=AV6,L74,IF(AV6-E74=G74,L74,IF(AV6-(2*E74)=G74,L74,IF(AV6-(3*E74)=G74,L74,IF(AV6-(4*E74)=G74,L74,IF(AV6-(5*E74)=G74,L74,IF(AV6-(6*E74)=G74,L74,IF(AV6-(7*E74)=G74,L74,IF(AV6-(8*E74)=G74,L74,IF(AV6-(9*E74)=G74,L74,IF(AV6-(10*E74)=G74,L74,IF(AV6-(11*E74)=G74,L74,IF(AV6-(12*E74)=G74,L74,IF(AV6-(13*E74)=G74,L74,IF(AV6-(14*E74)=G74,L74,IF(AV6-(15*E74)=G74,L74,IF(AV6-(16*E74)=G74,L74,IF(AV6-(17*E74)=G74,L74,IF(AV6-(18*E74)=G74,L74,IF(AV6-(19*E74)=G74,L74,IF(AV6-(20*E74)=G74,L74,IF(AV6-(21*E74)=G74,L74,IF(AV6-(22*E74)=G74,L74,IF(AV6-(23*E74)=G74,L74,IF(AV6-(24*E74)=G74,L74,IF(AV6-(25*E74)=G74,L74,""))))))))))))))))))))))))))</f>
        <v/>
      </c>
      <c r="AW74" s="56">
        <f>IF(G74=AW6,L74,IF(AW6-E74=G74,L74,IF(AW6-(2*E74)=G74,L74,IF(AW6-(3*E74)=G74,L74,IF(AW6-(4*E74)=G74,L74,IF(AW6-(5*E74)=G74,L74,IF(AW6-(6*E74)=G74,L74,IF(AW6-(7*E74)=G74,L74,IF(AW6-(8*E74)=G74,L74,IF(AW6-(9*E74)=G74,L74,IF(AW6-(10*E74)=G74,L74,IF(AW6-(11*E74)=G74,L74,IF(AW6-(12*E74)=G74,L74,IF(AW6-(13*E74)=G74,L74,IF(AW6-(14*E74)=G74,L74,IF(AW6-(15*E74)=G74,L74,IF(AW6-(16*E74)=G74,L74,IF(AW6-(17*E74)=G74,L74,IF(AW6-(18*E74)=G74,L74,IF(AW6-(19*E74)=G74,L74,IF(AW6-(20*E74)=G74,L74,IF(AW6-(21*E74)=G74,L74,IF(AW6-(22*E74)=G74,L74,IF(AW6-(23*E74)=G74,L74,IF(AW6-(24*E74)=G74,L74,IF(AW6-(25*E74)=G74,L74,""))))))))))))))))))))))))))</f>
        <v>3</v>
      </c>
      <c r="AX74" s="56" t="str">
        <f>IF(G74=AX6,L74,IF(AX6-E74=G74,L74,IF(AX6-(2*E74)=G74,L74,IF(AX6-(3*E74)=G74,L74,IF(AX6-(4*E74)=G74,L74,IF(AX6-(5*E74)=G74,L74,IF(AX6-(6*E74)=G74,L74,IF(AX6-(7*E74)=G74,L74,IF(AX6-(8*E74)=G74,L74,IF(AX6-(9*E74)=G74,L74,IF(AX6-(10*E74)=G74,L74,IF(AX6-(11*E74)=G74,L74,IF(AX6-(12*E74)=G74,L74,IF(AX6-(13*E74)=G74,L74,IF(AX6-(14*E74)=G74,L74,IF(AX6-(15*E74)=G74,L74,IF(AX6-(16*E74)=G74,L74,IF(AX6-(17*E74)=G74,L74,IF(AX6-(18*E74)=G74,L74,IF(AX6-(19*E74)=G74,L74,IF(AX6-(20*E74)=G74,L74,IF(AX6-(21*E74)=G74,L74,IF(AX6-(22*E74)=G74,L74,IF(AX6-(23*E74)=G74,L74,IF(AX6-(24*E74)=G74,L74,IF(AX6-(25*E74)=G74,L74,""))))))))))))))))))))))))))</f>
        <v/>
      </c>
      <c r="AY74" s="56" t="str">
        <f>IF(G74=AY6,L74,IF(AY6-E74=G74,L74,IF(AY6-(2*E74)=G74,L74,IF(AY6-(3*E74)=G74,L74,IF(AY6-(4*E74)=G74,L74,IF(AY6-(5*E74)=G74,L74,IF(AY6-(6*E74)=G74,L74,IF(AY6-(7*E74)=G74,L74,IF(AY6-(8*E74)=G74,L74,IF(AY6-(9*E74)=G74,L74,IF(AY6-(10*E74)=G74,L74,IF(AY6-(11*E74)=G74,L74,IF(AY6-(12*E74)=G74,L74,IF(AY6-(13*E74)=G74,L74,IF(AY6-(14*E74)=G74,L74,IF(AY6-(15*E74)=G74,L74,IF(AY6-(16*E74)=G74,L74,IF(AY6-(17*E74)=G74,L74,IF(AY6-(18*E74)=G74,L74,IF(AY6-(19*E74)=G74,L74,IF(AY6-(20*E74)=G74,L74,IF(AY6-(21*E74)=G74,L74,IF(AY6-(22*E74)=G74,L74,IF(AY6-(23*E74)=G74,L74,IF(AY6-(24*E74)=G74,L74,IF(AY6-(25*E74)=G74,L74,""))))))))))))))))))))))))))</f>
        <v/>
      </c>
      <c r="AZ74" s="56" t="str">
        <f>IF(G74=AZ6,L74,IF(AZ6-E74=G74,L74,IF(AZ6-(2*E74)=G74,L74,IF(AZ6-(3*E74)=G74,L74,IF(AZ6-(4*E74)=G74,L74,IF(AZ6-(5*E74)=G74,L74,IF(AZ6-(6*E74)=G74,L74,IF(AZ6-(7*E74)=G74,L74,IF(AZ6-(8*E74)=G74,L74,IF(AZ6-(9*E74)=G74,L74,IF(AZ6-(10*E74)=G74,L74,IF(AZ6-(11*E74)=G74,L74,IF(AZ6-(12*E74)=G74,L74,IF(AZ6-(13*E74)=G74,L74,IF(AZ6-(14*E74)=G74,L74,IF(AZ6-(15*E74)=G74,L74,IF(AZ6-(16*E74)=G74,L74,IF(AZ6-(17*E74)=G74,L74,IF(AZ6-(18*E74)=G74,L74,IF(AZ6-(19*E74)=G74,L74,IF(AZ6-(20*E74)=G74,L74,IF(AZ6-(21*E74)=G74,L74,IF(AZ6-(22*E74)=G74,L74,IF(AZ6-(23*E74)=G74,L74,IF(AZ6-(24*E74)=G74,L74,IF(AZ6-(25*E74)=G74,L74,""))))))))))))))))))))))))))</f>
        <v/>
      </c>
      <c r="BA74" s="56" t="str">
        <f>IF(G74=BA6,L74,IF(BA6-E74=G74,L74,IF(BA6-(2*E74)=G74,L74,IF(BA6-(3*E74)=G74,L74,IF(BA6-(4*E74)=G74,L74,IF(BA6-(5*E74)=G74,L74,IF(BA6-(6*E74)=G74,L74,IF(BA6-(7*E74)=G74,L74,IF(BA6-(8*E74)=G74,L74,IF(BA6-(9*E74)=G74,L74,IF(BA6-(10*E74)=G74,L74,IF(BA6-(11*E74)=G74,L74,IF(BA6-(12*E74)=G74,L74,IF(BA6-(13*E74)=G74,L74,IF(BA6-(14*E74)=G74,L74,IF(BA6-(15*E74)=G74,L74,IF(BA6-(16*E74)=G74,L74,IF(BA6-(17*E74)=G74,L74,IF(BA6-(18*E74)=G74,L74,IF(BA6-(19*E74)=G74,L74,IF(BA6-(20*E74)=G74,L74,IF(BA6-(21*E74)=G74,L74,IF(BA6-(22*E74)=G74,L74,IF(BA6-(23*E74)=G74,L74,IF(BA6-(24*E74)=G74,L74,IF(BA6-(25*E74)=G74,L74,""))))))))))))))))))))))))))</f>
        <v/>
      </c>
      <c r="BB74" s="56" t="str">
        <f>IF(G74=BB6,L74,IF(BB6-E74=G74,L74,IF(BB6-(2*E74)=G74,L74,IF(BB6-(3*E74)=G74,L74,IF(BB6-(4*E74)=G74,L74,IF(BB6-(5*E74)=G74,L74,IF(BB6-(6*E74)=G74,L74,IF(BB6-(7*E74)=G74,L74,IF(BB6-(8*E74)=G74,L74,IF(BB6-(9*E74)=G74,L74,IF(BB6-(10*E74)=G74,L74,IF(BB6-(11*E74)=G74,L74,IF(BB6-(12*E74)=G74,L74,IF(BB6-(13*E74)=G74,L74,IF(BB6-(14*E74)=G74,L74,IF(BB6-(15*E74)=G74,L74,IF(BB6-(16*E74)=G74,L74,IF(BB6-(17*E74)=G74,L74,IF(BB6-(18*E74)=G74,L74,IF(BB6-(19*E74)=G74,L74,IF(BB6-(20*E74)=G74,L74,IF(BB6-(21*E74)=G74,L74,IF(BB6-(22*E74)=G74,L74,IF(BB6-(23*E74)=G74,L74,IF(BB6-(24*E74)=G74,L74,IF(BB6-(25*E74)=G74,L74,""))))))))))))))))))))))))))</f>
        <v/>
      </c>
      <c r="BC74" s="56">
        <f>IF(G74=BC6,L74,IF(BC6-E74=G74,L74,IF(BC6-(2*E74)=G74,L74,IF(BC6-(3*E74)=G74,L74,IF(BC6-(4*E74)=G74,L74,IF(BC6-(5*E74)=G74,L74,IF(BC6-(6*E74)=G74,L74,IF(BC6-(7*E74)=G74,L74,IF(BC6-(8*E74)=G74,L74,IF(BC6-(9*E74)=G74,L74,IF(BC6-(10*E74)=G74,L74,IF(BC6-(11*E74)=G74,L74,IF(BC6-(12*E74)=G74,L74,IF(BC6-(13*E74)=G74,L74,IF(BC6-(14*E74)=G74,L74,IF(BC6-(15*E74)=G74,L74,IF(BC6-(16*E74)=G74,L74,IF(BC6-(17*E74)=G74,L74,IF(BC6-(18*E74)=G74,L74,IF(BC6-(19*E74)=G74,L74,IF(BC6-(20*E74)=G74,L74,IF(BC6-(21*E74)=G74,L74,IF(BC6-(22*E74)=G74,L74,IF(BC6-(23*E74)=G74,L74,IF(BC6-(24*E74)=G74,L74,IF(BC6-(25*E74)=G74,L74,""))))))))))))))))))))))))))</f>
        <v>3</v>
      </c>
      <c r="BD74" s="56" t="str">
        <f>IF(G74=BD6,L74,IF(BD6-E74=G74,L74,IF(BD6-(2*E74)=G74,L74,IF(BD6-(3*E74)=G74,L74,IF(BD6-(4*E74)=G74,L74,IF(BD6-(5*E74)=G74,L74,IF(BD6-(6*E74)=G74,L74,IF(BD6-(7*E74)=G74,L74,IF(BD6-(8*E74)=G74,L74,IF(BD6-(9*E74)=G74,L74,IF(BD6-(10*E74)=G74,L74,IF(BD6-(11*E74)=G74,L74,IF(BD6-(12*E74)=G74,L74,IF(BD6-(13*E74)=G74,L74,IF(BD6-(14*E74)=G74,L74,IF(BD6-(15*E74)=G74,L74,IF(BD6-(16*E74)=G74,L74,IF(BD6-(17*E74)=G74,L74,IF(BD6-(18*E74)=G74,L74,IF(BD6-(19*E74)=G74,L74,IF(BD6-(20*E74)=G74,L74,IF(BD6-(21*E74)=G74,L74,IF(BD6-(22*E74)=G74,L74,IF(BD6-(23*E74)=G74,L74,IF(BD6-(24*E74)=G74,L74,IF(BD6-(25*E74)=G74,L74,""))))))))))))))))))))))))))</f>
        <v/>
      </c>
      <c r="BE74" s="56" t="str">
        <f>IF(G74=BE6,L74,IF(BE6-E74=G74,L74,IF(BE6-(2*E74)=G74,L74,IF(BE6-(3*E74)=G74,L74,IF(BE6-(4*E74)=G74,L74,IF(BE6-(5*E74)=G74,L74,IF(BE6-(6*E74)=G74,L74,IF(BE6-(7*E74)=G74,L74,IF(BE6-(8*E74)=G74,L74,IF(BE6-(9*E74)=G74,L74,IF(BE6-(10*E74)=G74,L74,IF(BE6-(11*E74)=G74,L74,IF(BE6-(12*E74)=G74,L74,IF(BE6-(13*E74)=G74,L74,IF(BE6-(14*E74)=G74,L74,IF(BE6-(15*E74)=G74,L74,IF(BE6-(16*E74)=G74,L74,IF(BE6-(17*E74)=G74,L74,IF(BE6-(18*E74)=G74,L74,IF(BE6-(19*E74)=G74,L74,IF(BE6-(20*E74)=G74,L74,IF(BE6-(21*E74)=G74,L74,IF(BE6-(22*E74)=G74,L74,IF(BE6-(23*E74)=G74,L74,IF(BE6-(24*E74)=G74,L74,IF(BE6-(25*E74)=G74,L74,""))))))))))))))))))))))))))</f>
        <v/>
      </c>
      <c r="BF74" s="56" t="str">
        <f>IF(G74=BF6,L74,IF(BF6-E74=G74,L74,IF(BF6-(2*E74)=G74,L74,IF(BF6-(3*E74)=G74,L74,IF(BF6-(4*E74)=G74,L74,IF(BF6-(5*E74)=G74,L74,IF(BF6-(6*E74)=G74,L74,IF(BF6-(7*E74)=G74,L74,IF(BF6-(8*E74)=G74,L74,IF(BF6-(9*E74)=G74,L74,IF(BF6-(10*E74)=G74,L74,IF(BF6-(11*E74)=G74,L74,IF(BF6-(12*E74)=G74,L74,IF(BF6-(13*E74)=G74,L74,IF(BF6-(14*E74)=G74,L74,IF(BF6-(15*E74)=G74,L74,IF(BF6-(16*E74)=G74,L74,IF(BF6-(17*E74)=G74,L74,IF(BF6-(18*E74)=G74,L74,IF(BF6-(19*E74)=G74,L74,IF(BF6-(20*E74)=G74,L74,IF(BF6-(21*E74)=G74,L74,IF(BF6-(22*E74)=G74,L74,IF(BF6-(23*E74)=G74,L74,IF(BF6-(24*E74)=G74,L74,IF(BF6-(25*E74)=G74,L74,""))))))))))))))))))))))))))</f>
        <v/>
      </c>
      <c r="BG74" s="56" t="str">
        <f>IF(G74=BG6,L74,IF(BG6-E74=G74,L74,IF(BG6-(2*E74)=G74,L74,IF(BG6-(3*E74)=G74,L74,IF(BG6-(4*E74)=G74,L74,IF(BG6-(5*E74)=G74,L74,IF(BG6-(6*E74)=G74,L74,IF(BG6-(7*E74)=G74,L74,IF(BG6-(8*E74)=G74,L74,IF(BG6-(9*E74)=G74,L74,IF(BG6-(10*E74)=G74,L74,IF(BG6-(11*E74)=G74,L74,IF(BG6-(12*E74)=G74,L74,IF(BG6-(13*E74)=G74,L74,IF(BG6-(14*E74)=G74,L74,IF(BG6-(15*E74)=G74,L74,IF(BG6-(16*E74)=G74,L74,IF(BG6-(17*E74)=G74,L74,IF(BG6-(18*E74)=G74,L74,IF(BG6-(19*E74)=G74,L74,IF(BG6-(20*E74)=G74,L74,IF(BG6-(21*E74)=G74,L74,IF(BG6-(22*E74)=G74,L74,IF(BG6-(23*E74)=G74,L74,IF(BG6-(24*E74)=G74,L74,IF(BG6-(25*E74)=G74,L74,""))))))))))))))))))))))))))</f>
        <v/>
      </c>
      <c r="BH74" s="56" t="str">
        <f>IF(G74=BH6,L74,IF(BH6-E74=G74,L74,IF(BH6-(2*E74)=G74,L74,IF(BH6-(3*E74)=G74,L74,IF(BH6-(4*E74)=G74,L74,IF(BH6-(5*E74)=G74,L74,IF(BH6-(6*E74)=G74,L74,IF(BH6-(7*E74)=G74,L74,IF(BH6-(8*E74)=G74,L74,IF(BH6-(9*E74)=G74,L74,IF(BH6-(10*E74)=G74,L74,IF(BH6-(11*E74)=G74,L74,IF(BH6-(12*E74)=G74,L74,IF(BH6-(13*E74)=G74,L74,IF(BH6-(14*E74)=G74,L74,IF(BH6-(15*E74)=G74,L74,IF(BH6-(16*E74)=G74,L74,IF(BH6-(17*E74)=G74,L74,IF(BH6-(18*E74)=G74,L74,IF(BH6-(19*E74)=G74,L74,IF(BH6-(20*E74)=G74,L74,IF(BH6-(21*E74)=G74,L74,IF(BH6-(22*E74)=G74,L74,IF(BH6-(23*E74)=G74,L74,IF(BH6-(24*E74)=G74,L74,IF(BH6-(25*E74)=G74,L74,""))))))))))))))))))))))))))</f>
        <v/>
      </c>
      <c r="BI74" s="56">
        <f>IF(G74=BI6,L74,IF(BI6-E74=G74,L74,IF(BI6-(2*E74)=G74,L74,IF(BI6-(3*E74)=G74,L74,IF(BI6-(4*E74)=G74,L74,IF(BI6-(5*E74)=G74,L74,IF(BI6-(6*E74)=G74,L74,IF(BI6-(7*E74)=G74,L74,IF(BI6-(8*E74)=G74,L74,IF(BI6-(9*E74)=G74,L74,IF(BI6-(10*E74)=G74,L74,IF(BI6-(11*E74)=G74,L74,IF(BI6-(12*E74)=G74,L74,IF(BI6-(13*E74)=G74,L74,IF(BI6-(14*E74)=G74,L74,IF(BI6-(15*E74)=G74,L74,IF(BI6-(16*E74)=G74,L74,IF(BI6-(17*E74)=G74,L74,IF(BI6-(18*E74)=G74,L74,IF(BI6-(19*E74)=G74,L74,IF(BI6-(20*E74)=G74,L74,IF(BI6-(21*E74)=G74,L74,IF(BI6-(22*E74)=G74,L74,IF(BI6-(23*E74)=G74,L74,IF(BI6-(24*E74)=G74,L74,IF(BI6-(25*E74)=G74,L74,""))))))))))))))))))))))))))</f>
        <v>3</v>
      </c>
      <c r="BJ74" s="56" t="str">
        <f>IF(G74=BJ6,L74,IF(BJ6-E74=G74,L74,IF(BJ6-(2*E74)=G74,L74,IF(BJ6-(3*E74)=G74,L74,IF(BJ6-(4*E74)=G74,L74,IF(BJ6-(5*E74)=G74,L74,IF(BJ6-(6*E74)=G74,L74,IF(BJ6-(7*E74)=G74,L74,IF(BJ6-(8*E74)=G74,L74,IF(BJ6-(9*E74)=G74,L74,IF(BJ6-(10*E74)=G74,L74,IF(BJ6-(11*E74)=G74,L74,IF(BJ6-(12*E74)=G74,L74,IF(BJ6-(13*E74)=G74,L74,IF(BJ6-(14*E74)=G74,L74,IF(BJ6-(15*E74)=G74,L74,IF(BJ6-(16*E74)=G74,L74,IF(BJ6-(17*E74)=G74,L74,IF(BJ6-(18*E74)=G74,L74,IF(BJ6-(19*E74)=G74,L74,IF(BJ6-(20*E74)=G74,L74,IF(BJ6-(21*E74)=G74,L74,IF(BJ6-(22*E74)=G74,L74,IF(BJ6-(23*E74)=G74,L74,IF(BJ6-(24*E74)=G74,L74,IF(BJ6-(25*E74)=G74,L74,""))))))))))))))))))))))))))</f>
        <v/>
      </c>
      <c r="BK74" s="56" t="str">
        <f>IF(G74=BK6,L74,IF(BK6-E74=G74,L74,IF(BK6-(2*E74)=G74,L74,IF(BK6-(3*E74)=G74,L74,IF(BK6-(4*E74)=G74,L74,IF(BK6-(5*E74)=G74,L74,IF(BK6-(6*E74)=G74,L74,IF(BK6-(7*E74)=G74,L74,IF(BK6-(8*E74)=G74,L74,IF(BK6-(9*E74)=G74,L74,IF(BK6-(10*E74)=G74,L74,IF(BK6-(11*E74)=G74,L74,IF(BK6-(12*E74)=G74,L74,IF(BK6-(13*E74)=G74,L74,IF(BK6-(14*E74)=G74,L74,IF(BK6-(15*E74)=G74,L74,IF(BK6-(16*E74)=G74,L74,IF(BK6-(17*E74)=G74,L74,IF(BK6-(18*E74)=G74,L74,IF(BK6-(19*E74)=G74,L74,IF(BK6-(20*E74)=G74,L74,IF(BK6-(21*E74)=G74,L74,IF(BK6-(22*E74)=G74,L74,IF(BK6-(23*E74)=G74,L74,IF(BK6-(24*E74)=G74,L74,IF(BK6-(25*E74)=G74,L74,""))))))))))))))))))))))))))</f>
        <v/>
      </c>
      <c r="BL74" s="56" t="str">
        <f>IF(G74=BL6,L74,IF(BL6-E74=G74,L74,IF(BL6-(2*E74)=G74,L74,IF(BL6-(3*E74)=G74,L74,IF(BL6-(4*E74)=G74,L74,IF(BL6-(5*E74)=G74,L74,IF(BL6-(6*E74)=G74,L74,IF(BL6-(7*E74)=G74,L74,IF(BL6-(8*E74)=G74,L74,IF(BL6-(9*E74)=G74,L74,IF(BL6-(10*E74)=G74,L74,IF(BL6-(11*E74)=G74,L74,IF(BL6-(12*E74)=G74,L74,IF(BL6-(13*E74)=G74,L74,IF(BL6-(14*E74)=G74,L74,IF(BL6-(15*E74)=G74,L74,IF(BL6-(16*E74)=G74,L74,IF(BL6-(17*E74)=G74,L74,IF(BL6-(18*E74)=G74,L74,IF(BL6-(19*E74)=G74,L74,IF(BL6-(20*E74)=G74,L74,IF(BL6-(21*E74)=G74,L74,IF(BL6-(22*E74)=G74,L74,IF(BL6-(23*E74)=G74,L74,IF(BL6-(24*E74)=G74,L74,IF(BL6-(25*E74)=G74,L74,""))))))))))))))))))))))))))</f>
        <v/>
      </c>
      <c r="BM74" s="57" t="str">
        <f>IF(G74=BM6,L74,IF(BM6-E74=G74,L74,IF(BM6-(2*E74)=G74,L74,IF(BM6-(3*E74)=G74,L74,IF(BM6-(4*E74)=G74,L74,IF(BM6-(5*E74)=G74,L74,IF(BM6-(6*E74)=G74,L74,IF(BM6-(7*E74)=G74,L74,IF(BM6-(8*E74)=G74,L74,IF(BM6-(9*E74)=G74,L74,IF(BM6-(10*E74)=G74,L74,IF(BM6-(11*E74)=G74,L74,IF(BM6-(12*E74)=G74,L74,IF(BM6-(13*E74)=G74,L74,IF(BM6-(14*E74)=G74,L74,IF(BM6-(15*E74)=G74,L74,IF(BM6-(16*E74)=G74,L74,IF(BM6-(17*E74)=G74,L74,IF(BM6-(18*E74)=G74,L74,IF(BM6-(19*E74)=G74,L74,IF(BM6-(20*E74)=G74,L74,IF(BM6-(21*E74)=G74,L74,IF(BM6-(22*E74)=G74,L74,IF(BM6-(23*E74)=G74,L74,IF(BM6-(24*E74)=G74,L74,IF(BM6-(25*E74)=G74,L74,""))))))))))))))))))))))))))</f>
        <v/>
      </c>
    </row>
    <row r="75" spans="1:65" x14ac:dyDescent="0.3">
      <c r="A75" s="1"/>
      <c r="B75" s="7" t="s">
        <v>18</v>
      </c>
      <c r="C75" s="50" t="s">
        <v>350</v>
      </c>
      <c r="D75" s="6" t="s">
        <v>359</v>
      </c>
      <c r="E75" s="6">
        <v>15</v>
      </c>
      <c r="F75" s="72">
        <v>2021</v>
      </c>
      <c r="G75" s="46">
        <f t="shared" si="14"/>
        <v>2036</v>
      </c>
      <c r="H75" s="28" t="s">
        <v>88</v>
      </c>
      <c r="I75" s="28">
        <f>BL102</f>
        <v>2381</v>
      </c>
      <c r="J75" s="28" t="str">
        <f>IF(D75=Ventilation!D3,"57021",IF(D75=Ventilation!D4,"57022",IF(D75=Ventilation!D5,"57024","")))</f>
        <v>57022</v>
      </c>
      <c r="K75" s="28">
        <v>14</v>
      </c>
      <c r="L75" s="91">
        <f t="shared" si="15"/>
        <v>33.334000000000003</v>
      </c>
      <c r="M75" s="28"/>
      <c r="O75" s="55" t="str">
        <f>IF(G75=O6,L75,IF(O6-E75=G75,L75,IF(O6-(2*E75)=G75,L75,IF(O6-(3*E75)=G75,L75,IF(O6-(4*E75)=G75,L75,IF(O6-(5*E75)=G75,L75,IF(O6-(6*E75)=G75,L75,IF(O6-(7*E75)=G75,L75,IF(O6-(8*E75)=G75,L75,IF(O6-(9*E75)=G75,L75,IF(O6-(10*E75)=G75,L75,IF(O6-(11*E75)=G75,L75,IF(O6-(12*E75)=G75,L75,IF(O6-(13*E75)=G75,L75,IF(O6-(14*E75)=G75,L75,IF(O6-(15*E75)=G75,L75,IF(O6-(16*E75)=G75,L75,IF(O6-(17*E75)=G75,L75,IF(O6-(18*E75)=G75,L75,IF(O6-(19*E75)=G75,L75,IF(O6-(20*E75)=G75,L75,IF(O6-(21*E75)=G75,L75,IF(O6-(22*E75)=G75,L75,IF(O6-(23*E75)=G75,L75,IF(O6-(24*E75)=G75,L75,IF(O6-(25*E75)=G75,L75,""))))))))))))))))))))))))))</f>
        <v/>
      </c>
      <c r="P75" s="56" t="str">
        <f>IF(G75=P6,L75,IF(P6-E75=G75,L75,IF(P6-(2*E75)=G75,L75,IF(P6-(3*E75)=G75,L75,IF(P6-(4*E75)=G75,L75,IF(P6-(5*E75)=G75,L75,IF(P6-(6*E75)=G75,L75,IF(P6-(7*E75)=G75,L75,IF(P6-(8*E75)=G75,L75,IF(P6-(9*E75)=G75,L75,IF(P6-(10*E75)=G75,L75,IF(P6-(11*E75)=G75,L75,IF(P6-(12*E75)=G75,L75,IF(P6-(13*E75)=G75,L75,IF(P6-(14*E75)=G75,L75,IF(P6-(15*E75)=G75,L75,IF(P6-(16*E75)=G75,L75,IF(P6-(17*E75)=G75,L75,IF(P6-(18*E75)=G75,L75,IF(P6-(19*E75)=G75,L75,IF(P6-(20*E75)=G75,L75,IF(P6-(21*E75)=G75,L75,IF(P6-(22*E75)=G75,L75,IF(P6-(23*E75)=G75,L75,IF(P6-(24*E75)=G75,L75,IF(P6-(25*E75)=G75,L75,""))))))))))))))))))))))))))</f>
        <v/>
      </c>
      <c r="Q75" s="56" t="str">
        <f>IF(G75=Q6,L75,IF(Q6-E75=G75,L75,IF(Q6-(2*E75)=G75,L75,IF(Q6-(3*E75)=G75,L75,IF(Q6-(4*E75)=G75,L75,IF(Q6-(5*E75)=G75,L75,IF(Q6-(6*E75)=G75,L75,IF(Q6-(7*E75)=G75,L75,IF(Q6-(8*E75)=G75,L75,IF(Q6-(9*E75)=G75,L75,IF(Q6-(10*E75)=G75,L75,IF(Q6-(11*E75)=G75,L75,IF(Q6-(12*E75)=G75,L75,IF(Q6-(13*E75)=G75,L75,IF(Q6-(14*E75)=G75,L75,IF(Q6-(15*E75)=G75,L75,IF(Q6-(16*E75)=G75,L75,IF(Q6-(17*E75)=G75,L75,IF(Q6-(18*E75)=G75,L75,IF(Q6-(19*E75)=G75,L75,IF(Q6-(20*E75)=G75,L75,IF(Q6-(21*E75)=G75,L75,IF(Q6-(22*E75)=G75,L75,IF(Q6-(23*E75)=G75,L75,IF(Q6-(24*E75)=G75,L75,IF(Q6-(25*E75)=G75,L75,""))))))))))))))))))))))))))</f>
        <v/>
      </c>
      <c r="R75" s="56" t="str">
        <f>IF(G75=R6,L75,IF(R6-E75=G75,L75,IF(R6-(2*E75)=G75,L75,IF(R6-(3*E75)=G75,L75,IF(R6-(4*E75)=G75,L75,IF(R6-(5*E75)=G75,L75,IF(R6-(6*E75)=G75,L75,IF(R6-(7*E75)=G75,L75,IF(R6-(8*E75)=G75,L75,IF(R6-(9*E75)=G75,L75,IF(R6-(10*E75)=G75,L75,IF(R6-(11*E75)=G75,L75,IF(R6-(12*E75)=G75,L75,IF(R6-(13*E75)=G75,L75,IF(R6-(14*E75)=G75,L75,IF(R6-(15*E75)=G75,L75,IF(R6-(16*E75)=G75,L75,IF(R6-(17*E75)=G75,L75,IF(R6-(18*E75)=G75,L75,IF(R6-(19*E75)=G75,L75,IF(R6-(20*E75)=G75,L75,IF(R6-(21*E75)=G75,L75,IF(R6-(22*E75)=G75,L75,IF(R6-(23*E75)=G75,L75,IF(R6-(24*E75)=G75,L75,IF(R6-(25*E75)=G75,L75,""))))))))))))))))))))))))))</f>
        <v/>
      </c>
      <c r="S75" s="56" t="str">
        <f>IF(G75=S6,L75,IF(S6-E75=G75,L75,IF(S6-(2*E75)=G75,L75,IF(S6-(3*E75)=G75,L75,IF(S6-(4*E75)=G75,L75,IF(S6-(5*E75)=G75,L75,IF(S6-(6*E75)=G75,L75,IF(S6-(7*E75)=G75,L75,IF(S6-(8*E75)=G75,L75,IF(S6-(9*E75)=G75,L75,IF(S6-(10*E75)=G75,L75,IF(S6-(11*E75)=G75,L75,IF(S6-(12*E75)=G75,L75,IF(S6-(13*E75)=G75,L75,IF(S6-(14*E75)=G75,L75,IF(S6-(15*E75)=G75,L75,IF(S6-(16*E75)=G75,L75,IF(S6-(17*E75)=G75,L75,IF(S6-(18*E75)=G75,L75,IF(S6-(19*E75)=G75,L75,IF(S6-(20*E75)=G75,L75,IF(S6-(21*E75)=G75,L75,IF(S6-(22*E75)=G75,L75,IF(S6-(23*E75)=G75,L75,IF(S6-(24*E75)=G75,L75,IF(S6-(25*E75)=G75,L75,""))))))))))))))))))))))))))</f>
        <v/>
      </c>
      <c r="T75" s="56" t="str">
        <f>IF(G75=T6,L75,IF(T6-E75=G75,L75,IF(T6-(2*E75)=G75,L75,IF(T6-(3*E75)=G75,L75,IF(T6-(4*E75)=G75,L75,IF(T6-(5*E75)=G75,L75,IF(T6-(6*E75)=G75,L75,IF(T6-(7*E75)=G75,L75,IF(T6-(8*E75)=G75,L75,IF(T6-(9*E75)=G75,L75,IF(T6-(10*E75)=G75,L75,IF(T6-(11*E75)=G75,L75,IF(T6-(12*E75)=G75,L75,IF(T6-(13*E75)=G75,L75,IF(T6-(14*E75)=G75,L75,IF(T6-(15*E75)=G75,L75,IF(T6-(16*E75)=G75,L75,IF(T6-(17*E75)=G75,L75,IF(T6-(18*E75)=G75,L75,IF(T6-(19*E75)=G75,L75,IF(T6-(20*E75)=G75,L75,IF(T6-(21*E75)=G75,L75,IF(T6-(22*E75)=G75,L75,IF(T6-(23*E75)=G75,L75,IF(T6-(24*E75)=G75,L75,IF(T6-(25*E75)=G75,L75,""))))))))))))))))))))))))))</f>
        <v/>
      </c>
      <c r="U75" s="56" t="str">
        <f>IF(G75=U6,L75,IF(U6-E75=G75,L75,IF(U6-(2*E75)=G75,L75,IF(U6-(3*E75)=G75,L75,IF(U6-(4*E75)=G75,L75,IF(U6-(5*E75)=G75,L75,IF(U6-(6*E75)=G75,L75,IF(U6-(7*E75)=G75,L75,IF(U6-(8*E75)=G75,L75,IF(U6-(9*E75)=G75,L75,IF(U6-(10*E75)=G75,L75,IF(U6-(11*E75)=G75,L75,IF(U6-(12*E75)=G75,L75,IF(U6-(13*E75)=G75,L75,IF(U6-(14*E75)=G75,L75,IF(U6-(15*E75)=G75,L75,IF(U6-(16*E75)=G75,L75,IF(U6-(17*E75)=G75,L75,IF(U6-(18*E75)=G75,L75,IF(U6-(19*E75)=G75,L75,IF(U6-(20*E75)=G75,L75,IF(U6-(21*E75)=G75,L75,IF(U6-(22*E75)=G75,L75,IF(U6-(23*E75)=G75,L75,IF(U6-(24*E75)=G75,L75,IF(U6-(25*E75)=G75,L75,""))))))))))))))))))))))))))</f>
        <v/>
      </c>
      <c r="V75" s="56" t="str">
        <f>IF(G75=V6,L75,IF(V6-E75=G75,L75,IF(V6-(2*E75)=G75,L75,IF(V6-(3*E75)=G75,L75,IF(V6-(4*E75)=G75,L75,IF(V6-(5*E75)=G75,L75,IF(V6-(6*E75)=G75,L75,IF(V6-(7*E75)=G75,L75,IF(V6-(8*E75)=G75,L75,IF(V6-(9*E75)=G75,L75,IF(V6-(10*E75)=G75,L75,IF(V6-(11*E75)=G75,L75,IF(V6-(12*E75)=G75,L75,IF(V6-(13*E75)=G75,L75,IF(V6-(14*E75)=G75,L75,IF(V6-(1*E75)=G75,L75,IF(V6-(16*E75)=G75,L75,IF(V6-(17*E75)=G75,L75,IF(V6-(18*E75)=G75,L75,IF(V6-(19*E75)=G75,L75,IF(V6-(20*E75)=G75,L75,IF(V6-(21*E75)=G75,L75,IF(V6-(22*E75)=G75,L75,IF(V6-(23*E75)=G75,L75,IF(V6-(24*E75)=G75,L75,IF(V6-(25*E75)=G75,L75,""))))))))))))))))))))))))))</f>
        <v/>
      </c>
      <c r="W75" s="56" t="str">
        <f>IF(G75=W6,L75,IF(W6-E75=G75,L75,IF(W6-(2*E75)=G75,L75,IF(W6-(3*E75)=G75,L75,IF(W6-(4*E75)=G75,L75,IF(W6-(5*E75)=G75,L75,IF(W6-(6*E75)=G75,L75,IF(W6-(7*E75)=G75,L75,IF(W6-(8*E75)=G75,L75,IF(W6-(9*E75)=G75,L75,IF(W6-(10*E75)=G75,L75,IF(W6-(11*E75)=G75,L75,IF(W6-(12*E75)=G75,L75,IF(W6-(13*E75)=G75,L75,IF(W6-(14*E75)=G75,L75,IF(W6-(15*E75)=G75,L75,IF(W6-(16*E75)=G75,L75,IF(W6-(17*E75)=G75,L75,IF(W6-(18*E75)=G75,L75,IF(W6-(19*E75)=G75,L75,IF(W6-(20*E75)=G75,L75,IF(W6-(21*E75)=G75,L75,IF(W6-(22*E75)=G75,L75,IF(W6-(23*E75)=G75,L75,IF(W6-(24*E75)=G75,L75,IF(W6-(25*E75)=G75,L75,""))))))))))))))))))))))))))</f>
        <v/>
      </c>
      <c r="X75" s="56" t="str">
        <f>IF(G75=X6,L75,IF(X6-E75=G75,L75,IF(X6-(2*E75)=G75,L75,IF(X6-(3*E75)=G75,L75,IF(X6-(4*E75)=G75,L75,IF(X6-(5*E75)=G75,L75,IF(X6-(6*E75)=G75,L75,IF(X6-(7*E75)=G75,L75,IF(X6-(8*E75)=G75,L75,IF(X6-(9*E75)=G75,L75,IF(X6-(10*E75)=G75,L75,IF(X6-(11*E75)=G75,L75,IF(X6-(12*E75)=G75,L75,IF(X6-(13*E75)=G75,L75,IF(X6-(14*E75)=G75,L75,IF(X6-(15*E75)=G75,L75,IF(X6-(16*E75)=G75,L75,IF(X6-(17*E75)=G75,L75,IF(X6-(18*E75)=G75,L75,IF(X6-(19*E75)=G75,L75,IF(X6-(20*E75)=G75,L75,IF(X6-(21*E75)=G75,L75,IF(X6-(22*E75)=G75,L75,IF(X6-(23*E75)=G75,L75,IF(X6-(24*E75)=G75,L75,IF(X6-(25*E75)=G75,L75,""))))))))))))))))))))))))))</f>
        <v/>
      </c>
      <c r="Y75" s="56" t="str">
        <f>IF(G75=Y6,L75,IF(Y6-E75=G75,L75,IF(Y6-(2*E75)=G75,L75,IF(Y6-(3*E75)=G75,L75,IF(Y6-(4*E75)=G75,L75,IF(Y6-(5*E75)=G75,L75,IF(Y6-(6*E75)=G75,L75,IF(Y6-(7*E75)=G75,L75,IF(Y6-(8*E75)=G75,L75,IF(Y6-(9*E75)=G75,L75,IF(Y6-(10*E75)=G75,L75,IF(Y6-(11*E75)=G75,L75,IF(Y6-(12*E75)=G75,L75,IF(Y6-(13*E75)=G75,L75,IF(Y6-(14*E75)=G75,L75,IF(Y6-(15*E75)=G75,L75,IF(Y6-(16*E75)=G75,L75,IF(Y6-(17*E75)=G75,L75,IF(Y6-(18*E75)=G75,L75,IF(Y6-(19*E75)=G75,L75,IF(Y6-(20*E75)=G75,L75,IF(Y6-(21*E75)=G75,L75,IF(Y6-(22*E75)=G75,L75,IF(Y6-(23*E75)=G75,L75,IF(Y6-(24*E75)=G75,L75,IF(Y6-(25*E75)=G75,L75,""))))))))))))))))))))))))))</f>
        <v/>
      </c>
      <c r="Z75" s="56" t="str">
        <f>IF(G75=Z6,L75,IF(Z6-E75=G75,L75,IF(Z6-(2*E75)=G75,L75,IF(Z6-(3*E75)=G75,L75,IF(Z6-(4*E75)=G75,L75,IF(Z6-(5*E75)=G75,L75,IF(Z6-(6*E75)=G75,L75,IF(Z6-(7*E75)=G75,L75,IF(Z6-(8*E75)=G75,L75,IF(Z6-(9*E75)=G75,L75,IF(Z6-(10*E75)=G75,L75,IF(Z6-(11*E75)=G75,L75,IF(Z6-(12*E75)=G75,L75,IF(Z6-(13*E75)=G75,L75,IF(Z6-(14*E75)=G75,L75,IF(Z6-(15*E75)=G75,L75,IF(Z6-(16*E75)=G75,L75,IF(Z6-(17*E75)=G75,L75,IF(Z6-(18*E75)=G75,L75,IF(Z6-(19*E75)=G75,L75,IF(Z6-(20*E75)=G75,L75,IF(Z6-(21*E75)=G75,L75,IF(Z6-(22*E75)=G75,L75,IF(Z6-(23*E75)=G75,L75,IF(Z6-(24*E75)=G75,L75,IF(Z6-(25*E75)=G75,L75,""))))))))))))))))))))))))))</f>
        <v/>
      </c>
      <c r="AA75" s="56" t="str">
        <f>IF(G75=AA6,L75,IF(AA6-E75=G75,L75,IF(AA6-(2*E75)=G75,L75,IF(AA6-(3*E75)=G75,L75,IF(AA6-(4*E75)=G75,L75,IF(AA6-(5*E75)=G75,L75,IF(AA6-(6*E75)=G75,L75,IF(AA6-(7*E75)=G75,L75,IF(AA6-(8*E75)=G75,L75,IF(AA6-(9*E75)=G75,L75,IF(AA6-(10*E75)=G75,L75,IF(AA6-(11*E75)=G75,L75,IF(AA6-(12*E75)=G75,L75,IF(AA6-(13*E75)=G75,L75,IF(AA6-(14*E75)=G75,L75,IF(AA6-(15*E75)=G75,L75,IF(AA6-(16*E75)=G75,L75,IF(AA6-(17*E75)=G75,L75,IF(AA6-(18*E75)=G75,L75,IF(AA6-(19*E75)=G75,L75,IF(AA6-(20*E75)=G75,L75,IF(AA6-(21*E75)=G75,L75,IF(AA6-(22*E75)=G75,L75,IF(AA6-(23*E75)=G75,L75,IF(AA6-(24*E75)=G75,L75,IF(AA6-(25*E75)=G75,L75,""))))))))))))))))))))))))))</f>
        <v/>
      </c>
      <c r="AB75" s="56">
        <f>IF(G75=AB6,L75,IF(AB6-E75=G75,L75,IF(AB6-(2*E75)=G75,L75,IF(AB6-(3*E75)=G75,L75,IF(AB6-(4*E75)=G75,L75,IF(AB6-(5*E75)=G75,L75,IF(AB6-(6*E75)=G75,L75,IF(AB6-(7*E75)=G75,L75,IF(AB6-(8*E75)=G75,L75,IF(AB6-(9*E75)=G75,L75,IF(AB6-(10*E75)=G75,L75,IF(AB6-(11*E75)=G75,L75,IF(AB6-(12*E75)=G75,L75,IF(AB6-(13*E75)=G75,L75,IF(AB6-(14*E75)=G75,L75,IF(AB6-(15*E75)=G75,L75,IF(AB6-(16*E75)=G75,L75,IF(AB6-(17*E75)=G75,L75,IF(AB6-(18*E75)=G75,L75,IF(AB6-(19*E75)=G75,L75,IF(AB6-(20*E75)=G75,L75,IF(AB6-(21*E75)=G75,L75,IF(AB6-(22*E75)=G75,L75,IF(AB6-(23*E75)=G75,L75,IF(AB6-(24*E75)=G75,L75,IF(AB6-(25*E75)=G75,L75,""))))))))))))))))))))))))))</f>
        <v>33.334000000000003</v>
      </c>
      <c r="AC75" s="56" t="str">
        <f>IF(G75=AC6,L75,IF(AC6-E75=G75,L75,IF(AC6-(2*E75)=G75,L75,IF(AC6-(3*E75)=G75,L75,IF(AC6-(4*E75)=G75,L75,IF(AC6-(5*E75)=G75,L75,IF(AC6-(6*E75)=G75,L75,IF(AC6-(7*E75)=G75,L75,IF(AC6-(8*E75)=G75,L75,IF(AC6-(9*E75)=G75,L75,IF(AC6-(10*E75)=G75,L75,IF(AC6-(11*E75)=G75,L75,IF(AC6-(12*E75)=G75,L75,IF(AC6-(13*E75)=G75,L75,IF(AC6-(14*E75)=G75,L75,IF(AC6-(15*E75)=G75,L75,IF(AC6-(16*E75)=G75,L75,IF(AC6-(17*E75)=G75,L75,IF(AC6-(18*E75)=G75,L75,IF(AC6-(19*E75)=G75,L75,IF(AC6-(20*E75)=G75,L75,IF(AC6-(21*E75)=G75,L75,IF(AC6-(22*E75)=G75,L75,IF(AC6-(23*E75)=G75,L75,IF(AC6-(24*E75)=G75,L75,IF(AC6-(25*E75)=G75,L75,""))))))))))))))))))))))))))</f>
        <v/>
      </c>
      <c r="AD75" s="56" t="str">
        <f>IF(G75=AD6,L75,IF(AD6-E75=G75,L75,IF(AD6-(2*E75)=G75,L75,IF(AD6-(3*E75)=G75,L75,IF(AD6-(4*E75)=G75,L75,IF(AD6-(5*E75)=G75,L75,IF(AD6-(6*E75)=G75,L75,IF(AD6-(7*E75)=G75,L75,IF(AD6-(8*E75)=G75,L75,IF(AD6-(9*E75)=G75,L75,IF(AD6-(10*E75)=G75,L75,IF(AD6-(11*E75)=G75,L75,IF(AD6-(12*E75)=G75,L75,IF(AD6-(13*E75)=G75,L75,IF(AD6-(14*E75)=G75,L75,IF(AD6-(15*E75)=G75,L75,IF(AD6-(16*E75)=G75,L75,IF(AD6-(17*E75)=G75,L75,IF(AD6-(18*E75)=G75,L75,IF(AD6-(19*E75)=G75,L75,IF(AD6-(20*E75)=G75,L75,IF(AD6-(21*E75)=G75,L75,IF(AD6-(22*E75)=G75,L75,IF(AD6-(23*E75)=G75,L75,IF(AD6-(24*E75)=G75,L75,IF(AD6-(25*E75)=G75,L75,""))))))))))))))))))))))))))</f>
        <v/>
      </c>
      <c r="AE75" s="56" t="str">
        <f>IF(G75=AE6,L75,IF(AE6-E75=G75,L75,IF(AE6-(2*E75)=G75,L75,IF(AE6-(3*E75)=G75,L75,IF(AE6-(4*E75)=G75,L75,IF(AE6-(5*E75)=G75,L75,IF(AE6-(6*E75)=G75,L75,IF(AE6-(7*E75)=G75,L75,IF(AE6-(8*E75)=G75,L75,IF(AE6-(9*E75)=G75,L75,IF(AE6-(10*E75)=G75,L75,IF(AE6-(11*E75)=G75,L75,IF(AE6-(12*E75)=G75,L75,IF(AE6-(13*E75)=G75,L75,IF(AE6-(14*E75)=G75,L75,IF(AE6-(15*E75)=G75,L75,IF(AE6-(16*E75)=G75,L75,IF(AE6-(17*E75)=G75,L75,IF(AE6-(18*E75)=G75,L75,IF(AE6-(19*E75)=G75,L75,IF(AE6-(20*E75)=G75,L75,IF(AE6-(21*E75)=G75,L75,IF(AE6-(22*E75)=G75,L75,IF(AE6-(23*E75)=G75,L75,IF(AE6-(24*E75)=G75,L75,IF(AE6-(25*E75)=G75,L75,""))))))))))))))))))))))))))</f>
        <v/>
      </c>
      <c r="AF75" s="56" t="str">
        <f>IF(G75=AF6,L75,IF(AF6-E75=G75,L75,IF(AF6-(2*E75)=G75,L75,IF(AF6-(3*E75)=G75,L75,IF(AF6-(4*E75)=G75,L75,IF(AF6-(5*E75)=G75,L75,IF(AF6-(6*E75)=G75,L75,IF(AF6-(7*E75)=G75,L75,IF(AF6-(8*E75)=G75,L75,IF(AF6-(9*E75)=G75,L75,IF(AF6-(10*E75)=G75,L75,IF(AF6-(11*E75)=G75,L75,IF(AF6-(12*E75)=G75,L75,IF(AF6-(13*E75)=G75,L75,IF(AF6-(14*E75)=G75,L75,IF(AF6-(15*E75)=G75,L75,IF(AF6-(16*E75)=G75,L75,IF(AF6-(17*E75)=G75,L75,IF(AF6-(18*E75)=G75,L75,IF(AF6-(19*E75)=G75,L75,IF(AF6-(20*E75)=G75,L75,IF(AF6-(21*E75)=G75,L75,IF(AF6-(22*E75)=G75,L75,IF(AF6-(23*E75)=G75,L75,IF(AF6-(24*E75)=G75,L75,IF(AF6-(25*E75)=G75,L75,""))))))))))))))))))))))))))</f>
        <v/>
      </c>
      <c r="AG75" s="56" t="str">
        <f>IF(G75=AG6,L75,IF(AG6-E75=G75,L75,IF(AG6-(2*E75)=G75,L75,IF(AG6-(3*E75)=G75,L75,IF(AG6-(4*E75)=G75,L75,IF(AG6-(5*E75)=G75,L75,IF(AG6-(6*E75)=G75,L75,IF(AG6-(7*E75)=G75,L75,IF(AG6-(8*E75)=G75,L75,IF(AG6-(9*E75)=G75,L75,IF(AG6-(10*E75)=G75,L75,IF(AG6-(11*E75)=G75,L75,IF(AG6-(12*E75)=G75,L75,IF(AG6-(13*E75)=G75,L75,IF(AG6-(14*E75)=G75,L75,IF(AG6-(15*E75)=G75,L75,IF(AG6-(16*E75)=G75,L75,IF(AG6-(17*E75)=G75,L75,IF(AG6-(18*E75)=G75,L75,IF(AG6-(19*E75)=G75,L75,IF(AG6-(20*E75)=G75,L75,IF(AG6-(21*E75)=G75,L75,IF(AG6-(22*E75)=G75,L75,IF(AG6-(23*E75)=G75,L75,IF(AG6-(24*E75)=G75,L75,IF(AG6-(25*E75)=G75,L75,""))))))))))))))))))))))))))</f>
        <v/>
      </c>
      <c r="AH75" s="56" t="str">
        <f>IF(G75=AH6,L75,IF(AH6-E75=G75,L75,IF(AH6-(2*E75)=G75,L75,IF(AH6-(3*E75)=G75,L75,IF(AH6-(4*E75)=G75,L75,IF(AH6-(5*E75)=G75,L75,IF(AH6-(6*E75)=G75,L75,IF(AH6-(7*E75)=G75,L75,IF(AH6-(8*E75)=G75,L75,IF(AH6-(9*E75)=G75,L75,IF(AH6-(10*E75)=G75,L75,IF(AH6-(11*E75)=G75,L75,IF(AH6-(12*E75)=G75,L75,IF(AH6-(13*E75)=G75,L75,IF(AH6-(14*E75)=G75,L75,IF(AH6-(15*E75)=G75,L75,IF(AH6-(16*E75)=G75,L75,IF(AH6-(17*E75)=G75,L75,IF(AH6-(18*E75)=G75,L75,IF(AH6-(19*E75)=G75,L75,IF(AH6-(20*E75)=G75,L75,IF(AH6-(21*E75)=G75,L75,IF(AH6-(22*E75)=G75,L75,IF(AH6-(23*E75)=G75,L75,IF(AH6-(24*E75)=G75,L75,IF(AH6-(25*E75)=G75,L75,""))))))))))))))))))))))))))</f>
        <v/>
      </c>
      <c r="AI75" s="56" t="str">
        <f>IF(G75=AI6,L75,IF(AI6-E75=G75,L75,IF(AI6-(2*E75)=G75,L75,IF(AI6-(3*E75)=G75,L75,IF(AI6-(4*E75)=G75,L75,IF(AI6-(5*E75)=G75,L75,IF(AI6-(6*E75)=G75,L75,IF(AI6-(7*E75)=G75,L75,IF(AI6-(8*E75)=G75,L75,IF(AI6-(9*E75)=G75,L75,IF(AI6-(10*E75)=G75,L75,IF(AI6-(11*E75)=G75,L75,IF(AI6-(12*E75)=G75,L75,IF(AI6-(13*E75)=G75,L75,IF(AI6-(14*E75)=G75,L75,IF(AI6-(15*E75)=G75,L75,IF(AI6-(16*E75)=G75,L75,IF(AI6-(17*E75)=G75,L75,IF(AI6-(18*E75)=G75,L75,IF(AI6-(19*E75)=G75,L75,IF(AI6-(20*E75)=G75,L75,IF(AI6-(21*E75)=G75,L75,IF(AI6-(22*E75)=G75,L75,IF(AI6-(23*E75)=G75,L75,IF(AI6-(24*E75)=G75,L75,IF(AI6-(25*E75)=G75,L75,""))))))))))))))))))))))))))</f>
        <v/>
      </c>
      <c r="AJ75" s="62" t="str">
        <f>IF(G75=AJ6,L75,IF(AJ6-E75=G75,L75,IF(AJ6-(2*E75)=G75,L75,IF(AJ6-(3*E75)=G75,L75,IF(AJ6-(4*E75)=G75,L75,IF(AJ6-(5*E75)=G75,L75,IF(AJ6-(6*E75)=G75,L75,IF(AJ6-(7*E75)=G75,L75,IF(AJ6-(8*E75)=G75,L75,IF(AJ6-(9*E75)=G75,L75,IF(AJ6-(10*E75)=G75,L75,IF(AJ6-(11*E75)=G75,L75,IF(AJ6-(12*E75)=G75,L75,IF(AJ6-(13*E75)=G75,L75,IF(AJ6-(14*E75)=G75,L75,IF(AJ6-(15*E75)=G75,L75,IF(AJ6-(16*E75)=G75,L75,IF(AJ6-(17*E75)=G75,L75,IF(AJ6-(18*E75)=G75,L75,IF(AJ6-(19*E75)=G75,L75,IF(AJ6-(20*E75)=G75,L75,IF(AJ6-(21*E75)=G75,L75,IF(AJ6-(22*E75)=G75,L75,IF(AJ6-(23*E75)=G75,L75,IF(AJ6-(24*E75)=G75,L75,IF(AJ6-(25*E75)=G75,L75,""))))))))))))))))))))))))))</f>
        <v/>
      </c>
      <c r="AK75" s="56" t="str">
        <f>IF(G75=AK6,L75,IF(AK6-E75=G75,L75,IF(AK6-(2*E75)=G75,L75,IF(AK6-(3*E75)=G75,L75,IF(AK6-(4*E75)=G75,L75,IF(AK6-(5*E75)=G75,L75,IF(AK6-(6*E75)=G75,L75,IF(AK6-(7*E75)=G75,L75,IF(AK6-(8*E75)=G75,L75,IF(AK6-(9*E75)=G75,L75,IF(AK6-(10*E75)=G75,L75,IF(AK6-(11*E75)=G75,L75,IF(AK6-(12*E75)=G75,L75,IF(AK6-(13*E75)=G75,L75,IF(AK6-(14*E75)=G75,L75,IF(AK6-(15*E75)=G75,L75,IF(AK6-(16*E75)=G75,L75,IF(AK6-(17*E75)=G75,L75,IF(AK6-(18*E75)=G75,L75,IF(AK6-(19*E75)=G75,L75,IF(AK6-(20*E75)=G75,L75,IF(AK6-(21*E75)=G75,L75,IF(AK6-(22*E75)=G75,L75,IF(AK6-(23*E75)=G75,L75,IF(AK6-(24*E75)=G75,L75,IF(AK6-(25*E75)=G75,L75,""))))))))))))))))))))))))))</f>
        <v/>
      </c>
      <c r="AL75" s="56" t="str">
        <f>IF(G75=AL6,L75,IF(AL6-E75=G75,L75,IF(AL6-(2*E75)=G75,L75,IF(AL6-(3*E75)=G75,L75,IF(AL6-(4*E75)=G75,L75,IF(AL6-(5*E75)=G75,L75,IF(AL6-(6*E75)=G75,L75,IF(AL6-(7*E75)=G75,L75,IF(AL6-(8*E75)=G75,L75,IF(AL6-(9*E75)=G75,L75,IF(AL6-(10*E75)=G75,L75,IF(AL6-(11*E75)=G75,L75,IF(AL6-(12*E75)=G75,L75,IF(AL6-(13*E75)=G75,L75,IF(AL6-(14*E75)=G75,L75,IF(AL6-(15*E75)=G75,L75,IF(AL6-(16*E75)=G75,L75,IF(AL6-(17*E75)=G75,L75,IF(AL6-(18*E75)=G75,L75,IF(AL6-(19*E75)=G75,L75,IF(AL6-(20*E75)=G75,L75,IF(AL6-(21*E75)=G75,L75,IF(AL6-(22*E75)=G75,L75,IF(AL6-(23*E75)=G75,L75,IF(AL6-(24*E75)=G75,L75,IF(AL6-(25*E75)=G75,L75,""))))))))))))))))))))))))))</f>
        <v/>
      </c>
      <c r="AM75" s="56" t="str">
        <f>IF(G75=AM6,L75,IF(AM6-E75=G75,L75,IF(AM6-(2*E75)=G75,L75,IF(AM6-(3*E75)=G75,L75,IF(AM6-(4*E75)=G75,L75,IF(AM6-(5*E75)=G75,L75,IF(AM6-(6*E75)=G75,L75,IF(AM6-(7*E75)=G75,L75,IF(AM6-(8*E75)=G75,L75,IF(AM6-(9*E75)=G75,L75,IF(AM6-(10*E75)=G75,L75,IF(AM6-(11*E75)=G75,L75,IF(AM6-(12*E75)=G75,L75,IF(AM6-(13*E75)=G75,L75,IF(AM6-(14*E75)=G75,L75,IF(AM6-(15*E75)=G75,L75,IF(AM6-(16*E75)=G75,L75,IF(AM6-(17*E75)=G75,L75,IF(AM6-(18*E75)=G75,L75,IF(AM6-(19*E75)=G75,L75,IF(AM6-(20*E75)=G75,L75,IF(AM6-(21*E75)=G75,L75,IF(AM6-(22*E75)=G75,L75,IF(AM6-(23*E75)=G75,L75,IF(AM6-(24*E75)=G75,L75,IF(AM6-(25*E75)=G75,L75,""))))))))))))))))))))))))))</f>
        <v/>
      </c>
      <c r="AN75" s="62" t="str">
        <f>IF(G75=AN6,L75,IF(AN6-E75=G75,L75,IF(AN6-(2*E75)=G75,L75,IF(AN6-(3*E75)=G75,L75,IF(AN6-(4*E75)=G75,L75,IF(AN6-(5*E75)=G75,L75,IF(AN6-(6*E75)=G75,L75,IF(AN6-(7*E75)=G75,L75,IF(AN6-(8*E75)=G75,L75,IF(AN6-(9*E75)=G75,L75,IF(AN6-(10*E75)=G75,L75,IF(AN6-(11*E75)=G75,L75,IF(AN6-(12*E75)=G75,L75,IF(AN6-(13*E75)=G75,L75,IF(AN6-(14*E75)=G75,L75,IF(AN6-(15*E75)=G75,L75,IF(AN6-(16*E75)=G75,L75,IF(AN6-(17*E75)=G75,L75,IF(AN6-(18*E75)=G75,L75,IF(AN6-(19*E75)=G75,L75,IF(AN6-(20*E75)=G75,L75,IF(AN6-(21*E75)=G75,L75,IF(AN6-(22*E75)=G75,L75,IF(AN6-(23*E75)=G75,L75,IF(AN6-(24*E75)=G75,L75,IF(AN6-(25*E75)=G75,L75,""))))))))))))))))))))))))))</f>
        <v/>
      </c>
      <c r="AO75" s="56" t="str">
        <f>IF(G75=AO6,L75,IF(AO6-E75=G75,L75,IF(AO6-(2*E75)=G75,L75,IF(AO6-(3*E75)=G75,L75,IF(AO6-(4*E75)=G75,L75,IF(AO6-(5*E75)=G75,L75,IF(AO6-(6*E75)=G75,L75,IF(AO6-(7*E75)=G75,L75,IF(AO6-(8*E75)=G75,L75,IF(AO6-(9*E75)=G75,L75,IF(AO6-(10*E75)=G75,L75,IF(AO6-(11*E75)=G75,L75,IF(AO6-(12*E75)=G75,L75,IF(AO6-(13*E75)=G75,L75,IF(AO6-(14*E75)=G75,L75,IF(AO6-(15*E75)=G75,L75,IF(AO6-(16*E75)=G75,L75,IF(AO6-(17*E75)=G75,L75,IF(AO6-(18*E75)=G75,L75,IF(AO6-(19*E75)=G75,L75,IF(AO6-(20*E75)=G75,L75,IF(AO6-(21*E75)=G75,L75,IF(AO6-(22*E75)=G75,L75,IF(AO6-(23*E75)=G75,L75,IF(AO6-(24*E75)=G75,L75,IF(AO6-(25*E75)=G75,L75,""))))))))))))))))))))))))))</f>
        <v/>
      </c>
      <c r="AP75" s="56" t="str">
        <f>IF(G75=AP6,L75,IF(AP6-E75=G75,L75,IF(AP6-(2*E75)=G75,L75,IF(AP6-(3*E75)=G75,L75,IF(AP6-(4*E75)=G75,L75,IF(AP6-(5*E75)=G75,L75,IF(AP6-(6*E75)=G75,L75,IF(AP6-(7*E75)=G75,L75,IF(AP6-(8*E75)=G75,L75,IF(AP6-(9*E75)=G75,L75,IF(AP6-(10*E75)=G75,L75,IF(AP6-(11*E75)=G75,L75,IF(AP6-(12*E75)=G75,L75,IF(AP6-(13*E75)=G75,L75,IF(AP6-(14*E75)=G75,L75,IF(AP6-(15*E75)=G75,L75,IF(AP6-(16*E75)=G75,L75,IF(AP6-(17*E75)=G75,L75,IF(AP6-(18*E75)=G75,L75,IF(AP6-(19*E75)=G75,L75,IF(AP6-(20*E75)=G75,L75,IF(AP6-(21*E75)=G75,L75,IF(AP6-(22*E75)=G75,L75,IF(AP6-(23*E75)=G75,L75,IF(AP6-(24*E75)=G75,L75,IF(AP6-(25*E75)=G75,L75,""))))))))))))))))))))))))))</f>
        <v/>
      </c>
      <c r="AQ75" s="56">
        <f>IF(G75=AQ6,L75,IF(AQ6-E75=G75,L75,IF(AQ6-(2*E75)=G75,L75,IF(AQ6-(3*E75)=G75,L75,IF(AQ6-(4*E75)=G75,L75,IF(AQ6-(5*E75)=G75,L75,IF(AQ6-(6*E75)=G75,L75,IF(AQ6-(7*E75)=G75,L75,IF(AQ6-(8*E75)=G75,L75,IF(AQ6-(9*E75)=G75,L75,IF(AQ6-(10*E75)=G75,L75,IF(AQ6-(11*E75)=G75,L75,IF(AQ6-(12*E75)=G75,L75,IF(AQ6-(13*E75)=G75,L75,IF(AQ6-(14*E75)=G75,L75,IF(AQ6-(15*E75)=G75,L75,IF(AQ6-(16*E75)=G75,L75,IF(AQ6-(17*E75)=G75,L75,IF(AQ6-(18*E75)=G75,L75,IF(AQ6-(19*E75)=G75,L75,IF(AQ6-(20*E75)=G75,L75,IF(AQ6-(21*E75)=G75,L75,IF(AQ6-(22*E75)=G75,L75,IF(AQ6-(23*E75)=G75,L75,IF(AQ6-(24*E75)=G75,L75,IF(AQ6-(25*E75)=G75,L75,""))))))))))))))))))))))))))</f>
        <v>33.334000000000003</v>
      </c>
      <c r="AR75" s="56" t="str">
        <f>IF(G75=AR6,L75,IF(AR6-E75=G75,L75,IF(AR6-(2*E75)=G75,L75,IF(AR6-(3*E75)=G75,L75,IF(AR6-(4*E75)=G75,L75,IF(AR6-(5*E75)=G75,L75,IF(AR6-(6*E75)=G75,L75,IF(AR6-(7*E75)=G75,L75,IF(AR6-(8*E75)=G75,L75,IF(AR6-(9*E75)=G75,L75,IF(AR6-(10*E75)=G75,L75,IF(AR6-(11*E75)=G75,L75,IF(AR6-(12*E75)=G75,L75,IF(AR6-(13*E75)=G75,L75,IF(AR6-(14*E75)=G75,L75,IF(AR6-(15*E75)=G75,L75,IF(AR6-(16*E75)=G75,L75,IF(AR6-(17*E75)=G75,L75,IF(AR6-(18*E75)=G75,L75,IF(AR6-(19*E75)=G75,L75,IF(AR6-(20*E75)=G75,L75,IF(AR6-(21*E75)=G75,L75,IF(AR6-(22*E75)=G75,L75,IF(AR6-(23*E75)=G75,L75,IF(AR6-(24*E75)=G75,L75,IF(AR6-(25*E75)=G75,L75,""))))))))))))))))))))))))))</f>
        <v/>
      </c>
      <c r="AS75" s="56" t="str">
        <f>IF(G75=AS6,L75,IF(AS6-E75=G75,L75,IF(AS6-(2*E75)=G75,L75,IF(AS6-(3*E75)=G75,L75,IF(AS6-(4*E75)=G75,L75,IF(AS6-(5*E75)=G75,L75,IF(AS6-(6*E75)=G75,L75,IF(AS6-(7*E75)=G75,L75,IF(AS6-(8*E75)=G75,L75,IF(AS6-(9*E75)=G75,L75,IF(AS6-(10*E75)=G75,L75,IF(AS6-(11*E75)=G75,L75,IF(AS6-(12*E75)=G75,L75,IF(AS6-(13*E75)=G75,L75,IF(AS6-(14*E75)=G75,L75,IF(AS6-(15*E75)=G75,L75,IF(AS6-(16*E75)=G75,L75,IF(AS6-(17*E75)=G75,L75,IF(AS6-(18*E75)=G75,L75,IF(AS6-(19*E75)=G75,L75,IF(AS6-(20*E75)=G75,L75,IF(AS6-(21*E75)=G75,L75,IF(AS6-(22*E75)=G75,L75,IF(AS6-(23*E75)=G75,L75,IF(AS6-(24*E75)=G75,L75,IF(AS6-(25*E75)=G75,L75,""))))))))))))))))))))))))))</f>
        <v/>
      </c>
      <c r="AT75" s="56" t="str">
        <f>IF(G75=AT6,L75,IF(AT6-E75=G75,L75,IF(AT6-(2*E75)=G75,L75,IF(AT6-(3*E75)=G75,L75,IF(AT6-(4*E75)=G75,L75,IF(AT6-(5*E75)=G75,L75,IF(AT6-(6*E75)=G75,L75,IF(AT6-(7*E75)=G75,L75,IF(AT6-(8*E75)=G75,L75,IF(AT6-(9*E75)=G75,L75,IF(AT6-(10*E75)=G75,L75,IF(AT6-(11*E75)=G75,L75,IF(AT6-(12*E75)=G75,L75,IF(AT6-(13*E75)=G75,L75,IF(AT6-(14*E75)=G75,L75,IF(AT6-(15*E75)=G75,L75,IF(AT6-(16*E75)=G75,L75,IF(AT6-(17*E75)=G75,L75,IF(AT6-(18*E75)=G75,L75,IF(AT6-(19*E75)=G75,L75,IF(AT6-(20*E75)=G75,L75,IF(AT6-(21*E75)=G75,L75,IF(AT6-(22*E75)=G75,L75,IF(AT6-(23*E75)=G75,L75,IF(AT6-(24*E75)=G75,L75,IF(AT6-(25*E75)=G75,L75,""))))))))))))))))))))))))))</f>
        <v/>
      </c>
      <c r="AU75" s="56" t="str">
        <f>IF(G75=AU6,L75,IF(AU6-E75=G75,L75,IF(AU6-(2*E75)=G75,L75,IF(AU6-(3*E75)=G75,L75,IF(AU6-(4*E75)=G75,L75,IF(AU6-(5*E75)=G75,L75,IF(AU6-(6*E75)=G75,L75,IF(AU6-(7*E75)=G75,L75,IF(AU6-(8*E75)=G75,L75,IF(AU6-(9*E75)=G75,L75,IF(AU6-(10*E75)=G75,L75,IF(AU6-(11*E75)=G75,L75,IF(AU6-(12*E75)=G75,L75,IF(AU6-(13*E75)=G75,L75,IF(AU6-(14*E75)=G75,L75,IF(AU6-(15*E75)=G75,L75,IF(AU6-(16*E75)=G75,L75,IF(AU6-(17*E75)=G75,L75,IF(AU6-(18*E75)=G75,L75,IF(AU6-(19*E75)=G75,L75,IF(AU6-(20*E75)=G75,L75,IF(AU6-(21*E75)=G75,L75,IF(AU6-(22*E75)=G75,L75,IF(AU6-(23*E75)=G75,L75,IF(AU6-(24*E75)=G75,L75,IF(AU6-(25*E75)=G75,L75,""))))))))))))))))))))))))))</f>
        <v/>
      </c>
      <c r="AV75" s="56" t="str">
        <f>IF(G75=AV6,L75,IF(AV6-E75=G75,L75,IF(AV6-(2*E75)=G75,L75,IF(AV6-(3*E75)=G75,L75,IF(AV6-(4*E75)=G75,L75,IF(AV6-(5*E75)=G75,L75,IF(AV6-(6*E75)=G75,L75,IF(AV6-(7*E75)=G75,L75,IF(AV6-(8*E75)=G75,L75,IF(AV6-(9*E75)=G75,L75,IF(AV6-(10*E75)=G75,L75,IF(AV6-(11*E75)=G75,L75,IF(AV6-(12*E75)=G75,L75,IF(AV6-(13*E75)=G75,L75,IF(AV6-(14*E75)=G75,L75,IF(AV6-(15*E75)=G75,L75,IF(AV6-(16*E75)=G75,L75,IF(AV6-(17*E75)=G75,L75,IF(AV6-(18*E75)=G75,L75,IF(AV6-(19*E75)=G75,L75,IF(AV6-(20*E75)=G75,L75,IF(AV6-(21*E75)=G75,L75,IF(AV6-(22*E75)=G75,L75,IF(AV6-(23*E75)=G75,L75,IF(AV6-(24*E75)=G75,L75,IF(AV6-(25*E75)=G75,L75,""))))))))))))))))))))))))))</f>
        <v/>
      </c>
      <c r="AW75" s="56" t="str">
        <f>IF(G75=AW6,L75,IF(AW6-E75=G75,L75,IF(AW6-(2*E75)=G75,L75,IF(AW6-(3*E75)=G75,L75,IF(AW6-(4*E75)=G75,L75,IF(AW6-(5*E75)=G75,L75,IF(AW6-(6*E75)=G75,L75,IF(AW6-(7*E75)=G75,L75,IF(AW6-(8*E75)=G75,L75,IF(AW6-(9*E75)=G75,L75,IF(AW6-(10*E75)=G75,L75,IF(AW6-(11*E75)=G75,L75,IF(AW6-(12*E75)=G75,L75,IF(AW6-(13*E75)=G75,L75,IF(AW6-(14*E75)=G75,L75,IF(AW6-(15*E75)=G75,L75,IF(AW6-(16*E75)=G75,L75,IF(AW6-(17*E75)=G75,L75,IF(AW6-(18*E75)=G75,L75,IF(AW6-(19*E75)=G75,L75,IF(AW6-(20*E75)=G75,L75,IF(AW6-(21*E75)=G75,L75,IF(AW6-(22*E75)=G75,L75,IF(AW6-(23*E75)=G75,L75,IF(AW6-(24*E75)=G75,L75,IF(AW6-(25*E75)=G75,L75,""))))))))))))))))))))))))))</f>
        <v/>
      </c>
      <c r="AX75" s="56" t="str">
        <f>IF(G75=AX6,L75,IF(AX6-E75=G75,L75,IF(AX6-(2*E75)=G75,L75,IF(AX6-(3*E75)=G75,L75,IF(AX6-(4*E75)=G75,L75,IF(AX6-(5*E75)=G75,L75,IF(AX6-(6*E75)=G75,L75,IF(AX6-(7*E75)=G75,L75,IF(AX6-(8*E75)=G75,L75,IF(AX6-(9*E75)=G75,L75,IF(AX6-(10*E75)=G75,L75,IF(AX6-(11*E75)=G75,L75,IF(AX6-(12*E75)=G75,L75,IF(AX6-(13*E75)=G75,L75,IF(AX6-(14*E75)=G75,L75,IF(AX6-(15*E75)=G75,L75,IF(AX6-(16*E75)=G75,L75,IF(AX6-(17*E75)=G75,L75,IF(AX6-(18*E75)=G75,L75,IF(AX6-(19*E75)=G75,L75,IF(AX6-(20*E75)=G75,L75,IF(AX6-(21*E75)=G75,L75,IF(AX6-(22*E75)=G75,L75,IF(AX6-(23*E75)=G75,L75,IF(AX6-(24*E75)=G75,L75,IF(AX6-(25*E75)=G75,L75,""))))))))))))))))))))))))))</f>
        <v/>
      </c>
      <c r="AY75" s="56" t="str">
        <f>IF(G75=AY6,L75,IF(AY6-E75=G75,L75,IF(AY6-(2*E75)=G75,L75,IF(AY6-(3*E75)=G75,L75,IF(AY6-(4*E75)=G75,L75,IF(AY6-(5*E75)=G75,L75,IF(AY6-(6*E75)=G75,L75,IF(AY6-(7*E75)=G75,L75,IF(AY6-(8*E75)=G75,L75,IF(AY6-(9*E75)=G75,L75,IF(AY6-(10*E75)=G75,L75,IF(AY6-(11*E75)=G75,L75,IF(AY6-(12*E75)=G75,L75,IF(AY6-(13*E75)=G75,L75,IF(AY6-(14*E75)=G75,L75,IF(AY6-(15*E75)=G75,L75,IF(AY6-(16*E75)=G75,L75,IF(AY6-(17*E75)=G75,L75,IF(AY6-(18*E75)=G75,L75,IF(AY6-(19*E75)=G75,L75,IF(AY6-(20*E75)=G75,L75,IF(AY6-(21*E75)=G75,L75,IF(AY6-(22*E75)=G75,L75,IF(AY6-(23*E75)=G75,L75,IF(AY6-(24*E75)=G75,L75,IF(AY6-(25*E75)=G75,L75,""))))))))))))))))))))))))))</f>
        <v/>
      </c>
      <c r="AZ75" s="56" t="str">
        <f>IF(G75=AZ6,L75,IF(AZ6-E75=G75,L75,IF(AZ6-(2*E75)=G75,L75,IF(AZ6-(3*E75)=G75,L75,IF(AZ6-(4*E75)=G75,L75,IF(AZ6-(5*E75)=G75,L75,IF(AZ6-(6*E75)=G75,L75,IF(AZ6-(7*E75)=G75,L75,IF(AZ6-(8*E75)=G75,L75,IF(AZ6-(9*E75)=G75,L75,IF(AZ6-(10*E75)=G75,L75,IF(AZ6-(11*E75)=G75,L75,IF(AZ6-(12*E75)=G75,L75,IF(AZ6-(13*E75)=G75,L75,IF(AZ6-(14*E75)=G75,L75,IF(AZ6-(15*E75)=G75,L75,IF(AZ6-(16*E75)=G75,L75,IF(AZ6-(17*E75)=G75,L75,IF(AZ6-(18*E75)=G75,L75,IF(AZ6-(19*E75)=G75,L75,IF(AZ6-(20*E75)=G75,L75,IF(AZ6-(21*E75)=G75,L75,IF(AZ6-(22*E75)=G75,L75,IF(AZ6-(23*E75)=G75,L75,IF(AZ6-(24*E75)=G75,L75,IF(AZ6-(25*E75)=G75,L75,""))))))))))))))))))))))))))</f>
        <v/>
      </c>
      <c r="BA75" s="56" t="str">
        <f>IF(G75=BA6,L75,IF(BA6-E75=G75,L75,IF(BA6-(2*E75)=G75,L75,IF(BA6-(3*E75)=G75,L75,IF(BA6-(4*E75)=G75,L75,IF(BA6-(5*E75)=G75,L75,IF(BA6-(6*E75)=G75,L75,IF(BA6-(7*E75)=G75,L75,IF(BA6-(8*E75)=G75,L75,IF(BA6-(9*E75)=G75,L75,IF(BA6-(10*E75)=G75,L75,IF(BA6-(11*E75)=G75,L75,IF(BA6-(12*E75)=G75,L75,IF(BA6-(13*E75)=G75,L75,IF(BA6-(14*E75)=G75,L75,IF(BA6-(15*E75)=G75,L75,IF(BA6-(16*E75)=G75,L75,IF(BA6-(17*E75)=G75,L75,IF(BA6-(18*E75)=G75,L75,IF(BA6-(19*E75)=G75,L75,IF(BA6-(20*E75)=G75,L75,IF(BA6-(21*E75)=G75,L75,IF(BA6-(22*E75)=G75,L75,IF(BA6-(23*E75)=G75,L75,IF(BA6-(24*E75)=G75,L75,IF(BA6-(25*E75)=G75,L75,""))))))))))))))))))))))))))</f>
        <v/>
      </c>
      <c r="BB75" s="56" t="str">
        <f>IF(G75=BB6,L75,IF(BB6-E75=G75,L75,IF(BB6-(2*E75)=G75,L75,IF(BB6-(3*E75)=G75,L75,IF(BB6-(4*E75)=G75,L75,IF(BB6-(5*E75)=G75,L75,IF(BB6-(6*E75)=G75,L75,IF(BB6-(7*E75)=G75,L75,IF(BB6-(8*E75)=G75,L75,IF(BB6-(9*E75)=G75,L75,IF(BB6-(10*E75)=G75,L75,IF(BB6-(11*E75)=G75,L75,IF(BB6-(12*E75)=G75,L75,IF(BB6-(13*E75)=G75,L75,IF(BB6-(14*E75)=G75,L75,IF(BB6-(15*E75)=G75,L75,IF(BB6-(16*E75)=G75,L75,IF(BB6-(17*E75)=G75,L75,IF(BB6-(18*E75)=G75,L75,IF(BB6-(19*E75)=G75,L75,IF(BB6-(20*E75)=G75,L75,IF(BB6-(21*E75)=G75,L75,IF(BB6-(22*E75)=G75,L75,IF(BB6-(23*E75)=G75,L75,IF(BB6-(24*E75)=G75,L75,IF(BB6-(25*E75)=G75,L75,""))))))))))))))))))))))))))</f>
        <v/>
      </c>
      <c r="BC75" s="56" t="str">
        <f>IF(G75=BC6,L75,IF(BC6-E75=G75,L75,IF(BC6-(2*E75)=G75,L75,IF(BC6-(3*E75)=G75,L75,IF(BC6-(4*E75)=G75,L75,IF(BC6-(5*E75)=G75,L75,IF(BC6-(6*E75)=G75,L75,IF(BC6-(7*E75)=G75,L75,IF(BC6-(8*E75)=G75,L75,IF(BC6-(9*E75)=G75,L75,IF(BC6-(10*E75)=G75,L75,IF(BC6-(11*E75)=G75,L75,IF(BC6-(12*E75)=G75,L75,IF(BC6-(13*E75)=G75,L75,IF(BC6-(14*E75)=G75,L75,IF(BC6-(15*E75)=G75,L75,IF(BC6-(16*E75)=G75,L75,IF(BC6-(17*E75)=G75,L75,IF(BC6-(18*E75)=G75,L75,IF(BC6-(19*E75)=G75,L75,IF(BC6-(20*E75)=G75,L75,IF(BC6-(21*E75)=G75,L75,IF(BC6-(22*E75)=G75,L75,IF(BC6-(23*E75)=G75,L75,IF(BC6-(24*E75)=G75,L75,IF(BC6-(25*E75)=G75,L75,""))))))))))))))))))))))))))</f>
        <v/>
      </c>
      <c r="BD75" s="56" t="str">
        <f>IF(G75=BD6,L75,IF(BD6-E75=G75,L75,IF(BD6-(2*E75)=G75,L75,IF(BD6-(3*E75)=G75,L75,IF(BD6-(4*E75)=G75,L75,IF(BD6-(5*E75)=G75,L75,IF(BD6-(6*E75)=G75,L75,IF(BD6-(7*E75)=G75,L75,IF(BD6-(8*E75)=G75,L75,IF(BD6-(9*E75)=G75,L75,IF(BD6-(10*E75)=G75,L75,IF(BD6-(11*E75)=G75,L75,IF(BD6-(12*E75)=G75,L75,IF(BD6-(13*E75)=G75,L75,IF(BD6-(14*E75)=G75,L75,IF(BD6-(15*E75)=G75,L75,IF(BD6-(16*E75)=G75,L75,IF(BD6-(17*E75)=G75,L75,IF(BD6-(18*E75)=G75,L75,IF(BD6-(19*E75)=G75,L75,IF(BD6-(20*E75)=G75,L75,IF(BD6-(21*E75)=G75,L75,IF(BD6-(22*E75)=G75,L75,IF(BD6-(23*E75)=G75,L75,IF(BD6-(24*E75)=G75,L75,IF(BD6-(25*E75)=G75,L75,""))))))))))))))))))))))))))</f>
        <v/>
      </c>
      <c r="BE75" s="56" t="str">
        <f>IF(G75=BE6,L75,IF(BE6-E75=G75,L75,IF(BE6-(2*E75)=G75,L75,IF(BE6-(3*E75)=G75,L75,IF(BE6-(4*E75)=G75,L75,IF(BE6-(5*E75)=G75,L75,IF(BE6-(6*E75)=G75,L75,IF(BE6-(7*E75)=G75,L75,IF(BE6-(8*E75)=G75,L75,IF(BE6-(9*E75)=G75,L75,IF(BE6-(10*E75)=G75,L75,IF(BE6-(11*E75)=G75,L75,IF(BE6-(12*E75)=G75,L75,IF(BE6-(13*E75)=G75,L75,IF(BE6-(14*E75)=G75,L75,IF(BE6-(15*E75)=G75,L75,IF(BE6-(16*E75)=G75,L75,IF(BE6-(17*E75)=G75,L75,IF(BE6-(18*E75)=G75,L75,IF(BE6-(19*E75)=G75,L75,IF(BE6-(20*E75)=G75,L75,IF(BE6-(21*E75)=G75,L75,IF(BE6-(22*E75)=G75,L75,IF(BE6-(23*E75)=G75,L75,IF(BE6-(24*E75)=G75,L75,IF(BE6-(25*E75)=G75,L75,""))))))))))))))))))))))))))</f>
        <v/>
      </c>
      <c r="BF75" s="56">
        <f>IF(G75=BF6,L75,IF(BF6-E75=G75,L75,IF(BF6-(2*E75)=G75,L75,IF(BF6-(3*E75)=G75,L75,IF(BF6-(4*E75)=G75,L75,IF(BF6-(5*E75)=G75,L75,IF(BF6-(6*E75)=G75,L75,IF(BF6-(7*E75)=G75,L75,IF(BF6-(8*E75)=G75,L75,IF(BF6-(9*E75)=G75,L75,IF(BF6-(10*E75)=G75,L75,IF(BF6-(11*E75)=G75,L75,IF(BF6-(12*E75)=G75,L75,IF(BF6-(13*E75)=G75,L75,IF(BF6-(14*E75)=G75,L75,IF(BF6-(15*E75)=G75,L75,IF(BF6-(16*E75)=G75,L75,IF(BF6-(17*E75)=G75,L75,IF(BF6-(18*E75)=G75,L75,IF(BF6-(19*E75)=G75,L75,IF(BF6-(20*E75)=G75,L75,IF(BF6-(21*E75)=G75,L75,IF(BF6-(22*E75)=G75,L75,IF(BF6-(23*E75)=G75,L75,IF(BF6-(24*E75)=G75,L75,IF(BF6-(25*E75)=G75,L75,""))))))))))))))))))))))))))</f>
        <v>33.334000000000003</v>
      </c>
      <c r="BG75" s="56" t="str">
        <f>IF(G75=BG6,L75,IF(BG6-E75=G75,L75,IF(BG6-(2*E75)=G75,L75,IF(BG6-(3*E75)=G75,L75,IF(BG6-(4*E75)=G75,L75,IF(BG6-(5*E75)=G75,L75,IF(BG6-(6*E75)=G75,L75,IF(BG6-(7*E75)=G75,L75,IF(BG6-(8*E75)=G75,L75,IF(BG6-(9*E75)=G75,L75,IF(BG6-(10*E75)=G75,L75,IF(BG6-(11*E75)=G75,L75,IF(BG6-(12*E75)=G75,L75,IF(BG6-(13*E75)=G75,L75,IF(BG6-(14*E75)=G75,L75,IF(BG6-(15*E75)=G75,L75,IF(BG6-(16*E75)=G75,L75,IF(BG6-(17*E75)=G75,L75,IF(BG6-(18*E75)=G75,L75,IF(BG6-(19*E75)=G75,L75,IF(BG6-(20*E75)=G75,L75,IF(BG6-(21*E75)=G75,L75,IF(BG6-(22*E75)=G75,L75,IF(BG6-(23*E75)=G75,L75,IF(BG6-(24*E75)=G75,L75,IF(BG6-(25*E75)=G75,L75,""))))))))))))))))))))))))))</f>
        <v/>
      </c>
      <c r="BH75" s="56" t="str">
        <f>IF(G75=BH6,L75,IF(BH6-E75=G75,L75,IF(BH6-(2*E75)=G75,L75,IF(BH6-(3*E75)=G75,L75,IF(BH6-(4*E75)=G75,L75,IF(BH6-(5*E75)=G75,L75,IF(BH6-(6*E75)=G75,L75,IF(BH6-(7*E75)=G75,L75,IF(BH6-(8*E75)=G75,L75,IF(BH6-(9*E75)=G75,L75,IF(BH6-(10*E75)=G75,L75,IF(BH6-(11*E75)=G75,L75,IF(BH6-(12*E75)=G75,L75,IF(BH6-(13*E75)=G75,L75,IF(BH6-(14*E75)=G75,L75,IF(BH6-(15*E75)=G75,L75,IF(BH6-(16*E75)=G75,L75,IF(BH6-(17*E75)=G75,L75,IF(BH6-(18*E75)=G75,L75,IF(BH6-(19*E75)=G75,L75,IF(BH6-(20*E75)=G75,L75,IF(BH6-(21*E75)=G75,L75,IF(BH6-(22*E75)=G75,L75,IF(BH6-(23*E75)=G75,L75,IF(BH6-(24*E75)=G75,L75,IF(BH6-(25*E75)=G75,L75,""))))))))))))))))))))))))))</f>
        <v/>
      </c>
      <c r="BI75" s="56" t="str">
        <f>IF(G75=BI6,L75,IF(BI6-E75=G75,L75,IF(BI6-(2*E75)=G75,L75,IF(BI6-(3*E75)=G75,L75,IF(BI6-(4*E75)=G75,L75,IF(BI6-(5*E75)=G75,L75,IF(BI6-(6*E75)=G75,L75,IF(BI6-(7*E75)=G75,L75,IF(BI6-(8*E75)=G75,L75,IF(BI6-(9*E75)=G75,L75,IF(BI6-(10*E75)=G75,L75,IF(BI6-(11*E75)=G75,L75,IF(BI6-(12*E75)=G75,L75,IF(BI6-(13*E75)=G75,L75,IF(BI6-(14*E75)=G75,L75,IF(BI6-(15*E75)=G75,L75,IF(BI6-(16*E75)=G75,L75,IF(BI6-(17*E75)=G75,L75,IF(BI6-(18*E75)=G75,L75,IF(BI6-(19*E75)=G75,L75,IF(BI6-(20*E75)=G75,L75,IF(BI6-(21*E75)=G75,L75,IF(BI6-(22*E75)=G75,L75,IF(BI6-(23*E75)=G75,L75,IF(BI6-(24*E75)=G75,L75,IF(BI6-(25*E75)=G75,L75,""))))))))))))))))))))))))))</f>
        <v/>
      </c>
      <c r="BJ75" s="56" t="str">
        <f>IF(G75=BJ6,L75,IF(BJ6-E75=G75,L75,IF(BJ6-(2*E75)=G75,L75,IF(BJ6-(3*E75)=G75,L75,IF(BJ6-(4*E75)=G75,L75,IF(BJ6-(5*E75)=G75,L75,IF(BJ6-(6*E75)=G75,L75,IF(BJ6-(7*E75)=G75,L75,IF(BJ6-(8*E75)=G75,L75,IF(BJ6-(9*E75)=G75,L75,IF(BJ6-(10*E75)=G75,L75,IF(BJ6-(11*E75)=G75,L75,IF(BJ6-(12*E75)=G75,L75,IF(BJ6-(13*E75)=G75,L75,IF(BJ6-(14*E75)=G75,L75,IF(BJ6-(15*E75)=G75,L75,IF(BJ6-(16*E75)=G75,L75,IF(BJ6-(17*E75)=G75,L75,IF(BJ6-(18*E75)=G75,L75,IF(BJ6-(19*E75)=G75,L75,IF(BJ6-(20*E75)=G75,L75,IF(BJ6-(21*E75)=G75,L75,IF(BJ6-(22*E75)=G75,L75,IF(BJ6-(23*E75)=G75,L75,IF(BJ6-(24*E75)=G75,L75,IF(BJ6-(25*E75)=G75,L75,""))))))))))))))))))))))))))</f>
        <v/>
      </c>
      <c r="BK75" s="56" t="str">
        <f>IF(G75=BK6,L75,IF(BK6-E75=G75,L75,IF(BK6-(2*E75)=G75,L75,IF(BK6-(3*E75)=G75,L75,IF(BK6-(4*E75)=G75,L75,IF(BK6-(5*E75)=G75,L75,IF(BK6-(6*E75)=G75,L75,IF(BK6-(7*E75)=G75,L75,IF(BK6-(8*E75)=G75,L75,IF(BK6-(9*E75)=G75,L75,IF(BK6-(10*E75)=G75,L75,IF(BK6-(11*E75)=G75,L75,IF(BK6-(12*E75)=G75,L75,IF(BK6-(13*E75)=G75,L75,IF(BK6-(14*E75)=G75,L75,IF(BK6-(15*E75)=G75,L75,IF(BK6-(16*E75)=G75,L75,IF(BK6-(17*E75)=G75,L75,IF(BK6-(18*E75)=G75,L75,IF(BK6-(19*E75)=G75,L75,IF(BK6-(20*E75)=G75,L75,IF(BK6-(21*E75)=G75,L75,IF(BK6-(22*E75)=G75,L75,IF(BK6-(23*E75)=G75,L75,IF(BK6-(24*E75)=G75,L75,IF(BK6-(25*E75)=G75,L75,""))))))))))))))))))))))))))</f>
        <v/>
      </c>
      <c r="BL75" s="56" t="str">
        <f>IF(G75=BL6,L75,IF(BL6-E75=G75,L75,IF(BL6-(2*E75)=G75,L75,IF(BL6-(3*E75)=G75,L75,IF(BL6-(4*E75)=G75,L75,IF(BL6-(5*E75)=G75,L75,IF(BL6-(6*E75)=G75,L75,IF(BL6-(7*E75)=G75,L75,IF(BL6-(8*E75)=G75,L75,IF(BL6-(9*E75)=G75,L75,IF(BL6-(10*E75)=G75,L75,IF(BL6-(11*E75)=G75,L75,IF(BL6-(12*E75)=G75,L75,IF(BL6-(13*E75)=G75,L75,IF(BL6-(14*E75)=G75,L75,IF(BL6-(15*E75)=G75,L75,IF(BL6-(16*E75)=G75,L75,IF(BL6-(17*E75)=G75,L75,IF(BL6-(18*E75)=G75,L75,IF(BL6-(19*E75)=G75,L75,IF(BL6-(20*E75)=G75,L75,IF(BL6-(21*E75)=G75,L75,IF(BL6-(22*E75)=G75,L75,IF(BL6-(23*E75)=G75,L75,IF(BL6-(24*E75)=G75,L75,IF(BL6-(25*E75)=G75,L75,""))))))))))))))))))))))))))</f>
        <v/>
      </c>
      <c r="BM75" s="57" t="str">
        <f>IF(G75=BM6,L75,IF(BM6-E75=G75,L75,IF(BM6-(2*E75)=G75,L75,IF(BM6-(3*E75)=G75,L75,IF(BM6-(4*E75)=G75,L75,IF(BM6-(5*E75)=G75,L75,IF(BM6-(6*E75)=G75,L75,IF(BM6-(7*E75)=G75,L75,IF(BM6-(8*E75)=G75,L75,IF(BM6-(9*E75)=G75,L75,IF(BM6-(10*E75)=G75,L75,IF(BM6-(11*E75)=G75,L75,IF(BM6-(12*E75)=G75,L75,IF(BM6-(13*E75)=G75,L75,IF(BM6-(14*E75)=G75,L75,IF(BM6-(15*E75)=G75,L75,IF(BM6-(16*E75)=G75,L75,IF(BM6-(17*E75)=G75,L75,IF(BM6-(18*E75)=G75,L75,IF(BM6-(19*E75)=G75,L75,IF(BM6-(20*E75)=G75,L75,IF(BM6-(21*E75)=G75,L75,IF(BM6-(22*E75)=G75,L75,IF(BM6-(23*E75)=G75,L75,IF(BM6-(24*E75)=G75,L75,IF(BM6-(25*E75)=G75,L75,""))))))))))))))))))))))))))</f>
        <v/>
      </c>
    </row>
    <row r="76" spans="1:65" x14ac:dyDescent="0.3">
      <c r="A76" s="1"/>
      <c r="B76" s="7" t="s">
        <v>18</v>
      </c>
      <c r="C76" s="50" t="s">
        <v>351</v>
      </c>
      <c r="D76" s="6" t="s">
        <v>362</v>
      </c>
      <c r="E76" s="6">
        <v>15</v>
      </c>
      <c r="F76" s="72">
        <v>2021</v>
      </c>
      <c r="G76" s="46">
        <f t="shared" si="14"/>
        <v>2036</v>
      </c>
      <c r="H76" s="28" t="s">
        <v>88</v>
      </c>
      <c r="I76" s="28">
        <v>290</v>
      </c>
      <c r="J76" s="28" t="str">
        <f>IF(D76=Ventilation!E3,"57021",IF(D76=Ventilation!E4,"57022",IF(D76=Ventilation!E5,"57025","")))</f>
        <v>57022</v>
      </c>
      <c r="K76" s="28">
        <v>14</v>
      </c>
      <c r="L76" s="91">
        <v>4</v>
      </c>
      <c r="M76" s="28"/>
      <c r="O76" s="55" t="str">
        <f>IF(G76=O6,L76,IF(O6-E76=G76,L76,IF(O6-(2*E76)=G76,L76,IF(O6-(3*E76)=G76,L76,IF(O6-(4*E76)=G76,L76,IF(O6-(5*E76)=G76,L76,IF(O6-(6*E76)=G76,L76,IF(O6-(7*E76)=G76,L76,IF(O6-(8*E76)=G76,L76,IF(O6-(9*E76)=G76,L76,IF(O6-(10*E76)=G76,L76,IF(O6-(11*E76)=G76,L76,IF(O6-(12*E76)=G76,L76,IF(O6-(13*E76)=G76,L76,IF(O6-(14*E76)=G76,L76,IF(O6-(15*E76)=G76,L76,IF(O6-(16*E76)=G76,L76,IF(O6-(17*E76)=G76,L76,IF(O6-(18*E76)=G76,L76,IF(O6-(19*E76)=G76,L76,IF(O6-(20*E76)=G76,L76,IF(O6-(21*E76)=G76,L76,IF(O6-(22*E76)=G76,L76,IF(O6-(23*E76)=G76,L76,IF(O6-(24*E76)=G76,L76,IF(O6-(25*E76)=G76,L76,""))))))))))))))))))))))))))</f>
        <v/>
      </c>
      <c r="P76" s="56" t="str">
        <f>IF(G76=P6,L76,IF(P6-E76=G76,L76,IF(P6-(2*E76)=G76,L76,IF(P6-(3*E76)=G76,L76,IF(P6-(4*E76)=G76,L76,IF(P6-(5*E76)=G76,L76,IF(P6-(6*E76)=G76,L76,IF(P6-(7*E76)=G76,L76,IF(P6-(8*E76)=G76,L76,IF(P6-(9*E76)=G76,L76,IF(P6-(10*E76)=G76,L76,IF(P6-(11*E76)=G76,L76,IF(P6-(12*E76)=G76,L76,IF(P6-(13*E76)=G76,L76,IF(P6-(14*E76)=G76,L76,IF(P6-(15*E76)=G76,L76,IF(P6-(16*E76)=G76,L76,IF(P6-(17*E76)=G76,L76,IF(P6-(18*E76)=G76,L76,IF(P6-(19*E76)=G76,L76,IF(P6-(20*E76)=G76,L76,IF(P6-(21*E76)=G76,L76,IF(P6-(22*E76)=G76,L76,IF(P6-(23*E76)=G76,L76,IF(P6-(24*E76)=G76,L76,IF(P6-(25*E76)=G76,L76,""))))))))))))))))))))))))))</f>
        <v/>
      </c>
      <c r="Q76" s="56" t="str">
        <f>IF(G76=Q6,L76,IF(Q6-E76=G76,L76,IF(Q6-(2*E76)=G76,L76,IF(Q6-(3*E76)=G76,L76,IF(Q6-(4*E76)=G76,L76,IF(Q6-(5*E76)=G76,L76,IF(Q6-(6*E76)=G76,L76,IF(Q6-(7*E76)=G76,L76,IF(Q6-(8*E76)=G76,L76,IF(Q6-(9*E76)=G76,L76,IF(Q6-(10*E76)=G76,L76,IF(Q6-(11*E76)=G76,L76,IF(Q6-(12*E76)=G76,L76,IF(Q6-(13*E76)=G76,L76,IF(Q6-(14*E76)=G76,L76,IF(Q6-(15*E76)=G76,L76,IF(Q6-(16*E76)=G76,L76,IF(Q6-(17*E76)=G76,L76,IF(Q6-(18*E76)=G76,L76,IF(Q6-(19*E76)=G76,L76,IF(Q6-(20*E76)=G76,L76,IF(Q6-(21*E76)=G76,L76,IF(Q6-(22*E76)=G76,L76,IF(Q6-(23*E76)=G76,L76,IF(Q6-(24*E76)=G76,L76,IF(Q6-(25*E76)=G76,L76,""))))))))))))))))))))))))))</f>
        <v/>
      </c>
      <c r="R76" s="56" t="str">
        <f>IF(G76=R6,L76,IF(R6-E76=G76,L76,IF(R6-(2*E76)=G76,L76,IF(R6-(3*E76)=G76,L76,IF(R6-(4*E76)=G76,L76,IF(R6-(5*E76)=G76,L76,IF(R6-(6*E76)=G76,L76,IF(R6-(7*E76)=G76,L76,IF(R6-(8*E76)=G76,L76,IF(R6-(9*E76)=G76,L76,IF(R6-(10*E76)=G76,L76,IF(R6-(11*E76)=G76,L76,IF(R6-(12*E76)=G76,L76,IF(R6-(13*E76)=G76,L76,IF(R6-(14*E76)=G76,L76,IF(R6-(15*E76)=G76,L76,IF(R6-(16*E76)=G76,L76,IF(R6-(17*E76)=G76,L76,IF(R6-(18*E76)=G76,L76,IF(R6-(19*E76)=G76,L76,IF(R6-(20*E76)=G76,L76,IF(R6-(21*E76)=G76,L76,IF(R6-(22*E76)=G76,L76,IF(R6-(23*E76)=G76,L76,IF(R6-(24*E76)=G76,L76,IF(R6-(25*E76)=G76,L76,""))))))))))))))))))))))))))</f>
        <v/>
      </c>
      <c r="S76" s="56" t="str">
        <f>IF(G76=S6,L76,IF(S6-E76=G76,L76,IF(S6-(2*E76)=G76,L76,IF(S6-(3*E76)=G76,L76,IF(S6-(4*E76)=G76,L76,IF(S6-(5*E76)=G76,L76,IF(S6-(6*E76)=G76,L76,IF(S6-(7*E76)=G76,L76,IF(S6-(8*E76)=G76,L76,IF(S6-(9*E76)=G76,L76,IF(S6-(10*E76)=G76,L76,IF(S6-(11*E76)=G76,L76,IF(S6-(12*E76)=G76,L76,IF(S6-(13*E76)=G76,L76,IF(S6-(14*E76)=G76,L76,IF(S6-(15*E76)=G76,L76,IF(S6-(16*E76)=G76,L76,IF(S6-(17*E76)=G76,L76,IF(S6-(18*E76)=G76,L76,IF(S6-(19*E76)=G76,L76,IF(S6-(20*E76)=G76,L76,IF(S6-(21*E76)=G76,L76,IF(S6-(22*E76)=G76,L76,IF(S6-(23*E76)=G76,L76,IF(S6-(24*E76)=G76,L76,IF(S6-(25*E76)=G76,L76,""))))))))))))))))))))))))))</f>
        <v/>
      </c>
      <c r="T76" s="56" t="str">
        <f>IF(G76=T6,L76,IF(T6-E76=G76,L76,IF(T6-(2*E76)=G76,L76,IF(T6-(3*E76)=G76,L76,IF(T6-(4*E76)=G76,L76,IF(T6-(5*E76)=G76,L76,IF(T6-(6*E76)=G76,L76,IF(T6-(7*E76)=G76,L76,IF(T6-(8*E76)=G76,L76,IF(T6-(9*E76)=G76,L76,IF(T6-(10*E76)=G76,L76,IF(T6-(11*E76)=G76,L76,IF(T6-(12*E76)=G76,L76,IF(T6-(13*E76)=G76,L76,IF(T6-(14*E76)=G76,L76,IF(T6-(15*E76)=G76,L76,IF(T6-(16*E76)=G76,L76,IF(T6-(17*E76)=G76,L76,IF(T6-(18*E76)=G76,L76,IF(T6-(19*E76)=G76,L76,IF(T6-(20*E76)=G76,L76,IF(T6-(21*E76)=G76,L76,IF(T6-(22*E76)=G76,L76,IF(T6-(23*E76)=G76,L76,IF(T6-(24*E76)=G76,L76,IF(T6-(25*E76)=G76,L76,""))))))))))))))))))))))))))</f>
        <v/>
      </c>
      <c r="U76" s="56" t="str">
        <f>IF(G76=U6,L76,IF(U6-E76=G76,L76,IF(U6-(2*E76)=G76,L76,IF(U6-(3*E76)=G76,L76,IF(U6-(4*E76)=G76,L76,IF(U6-(5*E76)=G76,L76,IF(U6-(6*E76)=G76,L76,IF(U6-(7*E76)=G76,L76,IF(U6-(8*E76)=G76,L76,IF(U6-(9*E76)=G76,L76,IF(U6-(10*E76)=G76,L76,IF(U6-(11*E76)=G76,L76,IF(U6-(12*E76)=G76,L76,IF(U6-(13*E76)=G76,L76,IF(U6-(14*E76)=G76,L76,IF(U6-(15*E76)=G76,L76,IF(U6-(16*E76)=G76,L76,IF(U6-(17*E76)=G76,L76,IF(U6-(18*E76)=G76,L76,IF(U6-(19*E76)=G76,L76,IF(U6-(20*E76)=G76,L76,IF(U6-(21*E76)=G76,L76,IF(U6-(22*E76)=G76,L76,IF(U6-(23*E76)=G76,L76,IF(U6-(24*E76)=G76,L76,IF(U6-(25*E76)=G76,L76,""))))))))))))))))))))))))))</f>
        <v/>
      </c>
      <c r="V76" s="56" t="str">
        <f>IF(G76=V6,L76,IF(V6-E76=G76,L76,IF(V6-(2*E76)=G76,L76,IF(V6-(3*E76)=G76,L76,IF(V6-(4*E76)=G76,L76,IF(V6-(5*E76)=G76,L76,IF(V6-(6*E76)=G76,L76,IF(V6-(7*E76)=G76,L76,IF(V6-(8*E76)=G76,L76,IF(V6-(9*E76)=G76,L76,IF(V6-(10*E76)=G76,L76,IF(V6-(11*E76)=G76,L76,IF(V6-(12*E76)=G76,L76,IF(V6-(13*E76)=G76,L76,IF(V6-(14*E76)=G76,L76,IF(V6-(15*E76)=G76,L76,IF(V6-(16*E76)=G76,L76,IF(V6-(17*E76)=G76,L76,IF(V6-(18*E76)=G76,L76,IF(V6-(19*E76)=G76,L76,IF(V6-(20*E76)=G76,L76,IF(V6-(21*E76)=G76,L76,IF(V6-(22*E76)=G76,L76,IF(V6-(23*E76)=G76,L76,IF(V6-(24*E76)=G76,L76,IF(V6-(25*E76)=G76,L76,""))))))))))))))))))))))))))</f>
        <v/>
      </c>
      <c r="W76" s="56" t="str">
        <f>IF(G76=W6,L76,IF(W6-E76=G76,L76,IF(W6-(2*E76)=G76,L76,IF(W6-(3*E76)=G76,L76,IF(W6-(4*E76)=G76,L76,IF(W6-(5*E76)=G76,L76,IF(W6-(6*E76)=G76,L76,IF(W6-(7*E76)=G76,L76,IF(W6-(8*E76)=G76,L76,IF(W6-(9*E76)=G76,L76,IF(W6-(10*E76)=G76,L76,IF(W6-(11*E76)=G76,L76,IF(W6-(12*E76)=G76,L76,IF(W6-(13*E76)=G76,L76,IF(W6-(14*E76)=G76,L76,IF(W6-(15*E76)=G76,L76,IF(W6-(16*E76)=G76,L76,IF(W6-(17*E76)=G76,L76,IF(W6-(18*E76)=G76,L76,IF(W6-(19*E76)=G76,L76,IF(W6-(20*E76)=G76,L76,IF(W6-(21*E76)=G76,L76,IF(W6-(22*E76)=G76,L76,IF(W6-(23*E76)=G76,L76,IF(W6-(24*E76)=G76,L76,IF(W6-(25*E76)=G76,L76,""))))))))))))))))))))))))))</f>
        <v/>
      </c>
      <c r="X76" s="56" t="str">
        <f>IF(G76=X6,L76,IF(X6-E76=G76,L76,IF(X6-(2*E76)=G76,L76,IF(X6-(3*E76)=G76,L76,IF(X6-(4*E76)=G76,L76,IF(X6-(5*E76)=G76,L76,IF(X6-(6*E76)=G76,L76,IF(X6-(7*E76)=G76,L76,IF(X6-(8*E76)=G76,L76,IF(X6-(9*E76)=G76,L76,IF(X6-(10*E76)=G76,L76,IF(X6-(11*E76)=G76,L76,IF(X6-(12*E76)=G76,L76,IF(X6-(13*E76)=G76,L76,IF(X6-(14*E76)=G76,L76,IF(X6-(15*E76)=G76,L76,IF(X6-(16*E76)=G76,L76,IF(X6-(17*E76)=G76,L76,IF(X6-(18*E76)=G76,L76,IF(X6-(19*E76)=G76,L76,IF(X6-(20*E76)=G76,L76,IF(X6-(21*E76)=G76,L76,IF(X6-(22*E76)=G76,L76,IF(X6-(23*E76)=G76,L76,IF(X6-(24*E76)=G76,L76,IF(X6-(25*E76)=G76,L76,""))))))))))))))))))))))))))</f>
        <v/>
      </c>
      <c r="Y76" s="56" t="str">
        <f>IF(G76=Y6,L76,IF(Y6-E76=G76,L76,IF(Y6-(2*E76)=G76,L76,IF(Y6-(3*E76)=G76,L76,IF(Y6-(4*E76)=G76,L76,IF(Y6-(5*E76)=G76,L76,IF(Y6-(6*E76)=G76,L76,IF(Y6-(7*E76)=G76,L76,IF(Y6-(8*E76)=G76,L76,IF(Y6-(9*E76)=G76,L76,IF(Y6-(10*E76)=G76,L76,IF(Y6-(11*E76)=G76,L76,IF(Y6-(12*E76)=G76,L76,IF(Y6-(13*E76)=G76,L76,IF(Y6-(14*E76)=G76,L76,IF(Y6-(15*E76)=G76,L76,IF(Y6-(16*E76)=G76,L76,IF(Y6-(17*E76)=G76,L76,IF(Y6-(18*E76)=G76,L76,IF(Y6-(19*E76)=G76,L76,IF(Y6-(20*E76)=G76,L76,IF(Y6-(21*E76)=G76,L76,IF(Y6-(22*E76)=G76,L76,IF(Y6-(23*E76)=G76,L76,IF(Y6-(24*E76)=G76,L76,IF(Y6-(25*E76)=G76,L76,""))))))))))))))))))))))))))</f>
        <v/>
      </c>
      <c r="Z76" s="56" t="str">
        <f>IF(G76=Z6,L76,IF(Z6-E76=G76,L76,IF(Z6-(2*E76)=G76,L76,IF(Z6-(3*E76)=G76,L76,IF(Z6-(4*E76)=G76,L76,IF(Z6-(5*E76)=G76,L76,IF(Z6-(6*E76)=G76,L76,IF(Z6-(7*E76)=G76,L76,IF(Z6-(8*E76)=G76,L76,IF(Z6-(9*E76)=G76,L76,IF(Z6-(10*E76)=G76,L76,IF(Z6-(11*E76)=G76,L76,IF(Z6-(12*E76)=G76,L76,IF(Z6-(13*E76)=G76,L76,IF(Z6-(14*E76)=G76,L76,IF(Z6-(15*E76)=G76,L76,IF(Z6-(16*E76)=G76,L76,IF(Z6-(17*E76)=G76,L76,IF(Z6-(18*E76)=G76,L76,IF(Z6-(19*E76)=G76,L76,IF(Z6-(20*E76)=G76,L76,IF(Z6-(21*E76)=G76,L76,IF(Z6-(22*E76)=G76,L76,IF(Z6-(23*E76)=G76,L76,IF(Z6-(24*E76)=G76,L76,IF(Z6-(25*E76)=G76,L76,""))))))))))))))))))))))))))</f>
        <v/>
      </c>
      <c r="AA76" s="56" t="str">
        <f>IF(G76=AA6,L76,IF(AA6-E76=G76,L76,IF(AA6-(2*E76)=G76,L76,IF(AA6-(3*E76)=G76,L76,IF(AA6-(4*E76)=G76,L76,IF(AA6-(5*E76)=G76,L76,IF(AA6-(6*E76)=G76,L76,IF(AA6-(7*E76)=G76,L76,IF(AA6-(8*E76)=G76,L76,IF(AA6-(9*E76)=G76,L76,IF(AA6-(10*E76)=G76,L76,IF(AA6-(11*E76)=G76,L76,IF(AA6-(12*E76)=G76,L76,IF(AA6-(13*E76)=G76,L76,IF(AA6-(14*E76)=G76,L76,IF(AA6-(15*E76)=G76,L76,IF(AA6-(16*E76)=G76,L76,IF(AA6-(17*E76)=G76,L76,IF(AA6-(18*E76)=G76,L76,IF(AA6-(19*E76)=G76,L76,IF(AA6-(20*E76)=G76,L76,IF(AA6-(21*E76)=G76,L76,IF(AA6-(22*E76)=G76,L76,IF(AA6-(23*E76)=G76,L76,IF(AA6-(24*E76)=G76,L76,IF(AA6-(25*E76)=G76,L76,""))))))))))))))))))))))))))</f>
        <v/>
      </c>
      <c r="AB76" s="56">
        <f>IF(G76=AB6,L76,IF(AB6-E76=G76,L76,IF(AB6-(2*E76)=G76,L76,IF(AB6-(3*E76)=G76,L76,IF(AB6-(4*E76)=G76,L76,IF(AB6-(5*E76)=G76,L76,IF(AB6-(6*E76)=G76,L76,IF(AB6-(7*E76)=G76,L76,IF(AB6-(8*E76)=G76,L76,IF(AB6-(9*E76)=G76,L76,IF(AB6-(10*E76)=G76,L76,IF(AB6-(11*E76)=G76,L76,IF(AB6-(12*E76)=G76,L76,IF(AB6-(13*E76)=G76,L76,IF(AB6-(14*E76)=G76,L76,IF(AB6-(15*E76)=G76,L76,IF(AB6-(16*E76)=G76,L76,IF(AB6-(17*E76)=G76,L76,IF(AB6-(18*E76)=G76,L76,IF(AB6-(19*E76)=G76,L76,IF(AB6-(20*E76)=G76,L76,IF(AB6-(21*E76)=G76,L76,IF(AB6-(22*E76)=G76,L76,IF(AB6-(23*E76)=G76,L76,IF(AB6-(24*E76)=G76,L76,IF(AB6-(25*E76)=G76,L76,""))))))))))))))))))))))))))</f>
        <v>4</v>
      </c>
      <c r="AC76" s="56" t="str">
        <f>IF(G76=AC6,L76,IF(AC6-E76=G76,L76,IF(AC6-(2*E76)=G76,L76,IF(AC6-(3*E76)=G76,L76,IF(AC6-(4*E76)=G76,L76,IF(AC6-(5*E76)=G76,L76,IF(AC6-(6*E76)=G76,L76,IF(AC6-(7*E76)=G76,L76,IF(AC6-(8*E76)=G76,L76,IF(AC6-(9*E76)=G76,L76,IF(AC6-(10*E76)=G76,L76,IF(AC6-(11*E76)=G76,L76,IF(AC6-(12*E76)=G76,L76,IF(AC6-(13*E76)=G76,L76,IF(AC6-(14*E76)=G76,L76,IF(AC6-(15*E76)=G76,L76,IF(AC6-(16*E76)=G76,L76,IF(AC6-(17*E76)=G76,L76,IF(AC6-(18*E76)=G76,L76,IF(AC6-(19*E76)=G76,L76,IF(AC6-(20*E76)=G76,L76,IF(AC6-(21*E76)=G76,L76,IF(AC6-(22*E76)=G76,L76,IF(AC6-(23*E76)=G76,L76,IF(AC6-(24*E76)=G76,L76,IF(AC6-(25*E76)=G76,L76,""))))))))))))))))))))))))))</f>
        <v/>
      </c>
      <c r="AD76" s="56" t="str">
        <f>IF(G76=AD6,L76,IF(AD6-E76=G76,L76,IF(AD6-(2*E76)=G76,L76,IF(AD6-(3*E76)=G76,L76,IF(AD6-(4*E76)=G76,L76,IF(AD6-(5*E76)=G76,L76,IF(AD6-(6*E76)=G76,L76,IF(AD6-(7*E76)=G76,L76,IF(AD6-(8*E76)=G76,L76,IF(AD6-(9*E76)=G76,L76,IF(AD6-(10*E76)=G76,L76,IF(AD6-(11*E76)=G76,L76,IF(AD6-(12*E76)=G76,L76,IF(AD6-(13*E76)=G76,L76,IF(AD6-(14*E76)=G76,L76,IF(AD6-(15*E76)=G76,L76,IF(AD6-(16*E76)=G76,L76,IF(AD6-(17*E76)=G76,L76,IF(AD6-(18*E76)=G76,L76,IF(AD6-(19*E76)=G76,L76,IF(AD6-(20*E76)=G76,L76,IF(AD6-(21*E76)=G76,L76,IF(AD6-(22*E76)=G76,L76,IF(AD6-(23*E76)=G76,L76,IF(AD6-(24*E76)=G76,L76,IF(AD6-(25*E76)=G76,L76,""))))))))))))))))))))))))))</f>
        <v/>
      </c>
      <c r="AE76" s="56" t="str">
        <f>IF(G76=AE6,L76,IF(AE6-E76=G76,L76,IF(AE6-(2*E76)=G76,L76,IF(AE6-(3*E76)=G76,L76,IF(AE6-(4*E76)=G76,L76,IF(AE6-(5*E76)=G76,L76,IF(AE6-(6*E76)=G76,L76,IF(AE6-(7*E76)=G76,L76,IF(AE6-(8*E76)=G76,L76,IF(AE6-(9*E76)=G76,L76,IF(AE6-(10*E76)=G76,L76,IF(AE6-(11*E76)=G76,L76,IF(AE6-(12*E76)=G76,L76,IF(AE6-(13*E76)=G76,L76,IF(AE6-(14*E76)=G76,L76,IF(AE6-(15*E76)=G76,L76,IF(AE6-(16*E76)=G76,L76,IF(AE6-(17*E76)=G76,L76,IF(AE6-(18*E76)=G76,L76,IF(AE6-(19*E76)=G76,L76,IF(AE6-(20*E76)=G76,L76,IF(AE6-(21*E76)=G76,L76,IF(AE6-(22*E76)=G76,L76,IF(AE6-(23*E76)=G76,L76,IF(AE6-(24*E76)=G76,L76,IF(AE6-(25*E76)=G76,L76,""))))))))))))))))))))))))))</f>
        <v/>
      </c>
      <c r="AF76" s="56" t="str">
        <f>IF(G76=AF6,L76,IF(AF6-E76=G76,L76,IF(AF6-(2*E76)=G76,L76,IF(AF6-(3*E76)=G76,L76,IF(AF6-(4*E76)=G76,L76,IF(AF6-(5*E76)=G76,L76,IF(AF6-(6*E76)=G76,L76,IF(AF6-(7*E76)=G76,L76,IF(AF6-(8*E76)=G76,L76,IF(AF6-(9*E76)=G76,L76,IF(AF6-(10*E76)=G76,L76,IF(AF6-(11*E76)=G76,L76,IF(AF6-(12*E76)=G76,L76,IF(AF6-(13*E76)=G76,L76,IF(AF6-(14*E76)=G76,L76,IF(AF6-(15*E76)=G76,L76,IF(AF6-(16*E76)=G76,L76,IF(AF6-(17*E76)=G76,L76,IF(AF6-(18*E76)=G76,L76,IF(AF6-(19*E76)=G76,L76,IF(AF6-(20*E76)=G76,L76,IF(AF6-(21*E76)=G76,L76,IF(AF6-(22*E76)=G76,L76,IF(AF6-(23*E76)=G76,L76,IF(AF6-(24*E76)=G76,L76,IF(AF6-(25*E76)=G76,L76,""))))))))))))))))))))))))))</f>
        <v/>
      </c>
      <c r="AG76" s="56" t="str">
        <f>IF(G76=AG6,L76,IF(AG6-E76=G76,L76,IF(AG6-(2*E76)=G76,L76,IF(AG6-(3*E76)=G76,L76,IF(AG6-(4*E76)=G76,L76,IF(AG6-(5*E76)=G76,L76,IF(AG6-(6*E76)=G76,L76,IF(AG6-(7*E76)=G76,L76,IF(AG6-(8*E76)=G76,L76,IF(AG6-(9*E76)=G76,L76,IF(AG6-(10*E76)=G76,L76,IF(AG6-(11*E76)=G76,L76,IF(AG6-(12*E76)=G76,L76,IF(AG6-(13*E76)=G76,L76,IF(AG6-(14*E76)=G76,L76,IF(AG6-(15*E76)=G76,L76,IF(AG6-(16*E76)=G76,L76,IF(AG6-(17*E76)=G76,L76,IF(AG6-(18*E76)=G76,L76,IF(AG6-(19*E76)=G76,L76,IF(AG6-(20*E76)=G76,L76,IF(AG6-(21*E76)=G76,L76,IF(AG6-(22*E76)=G76,L76,IF(AG6-(23*E76)=G76,L76,IF(AG6-(24*E76)=G76,L76,IF(AG6-(25*E76)=G76,L76,""))))))))))))))))))))))))))</f>
        <v/>
      </c>
      <c r="AH76" s="56" t="str">
        <f>IF(G76=AH6,L76,IF(AH6-E76=G76,L76,IF(AH6-(2*E76)=G76,L76,IF(AH6-(3*E76)=G76,L76,IF(AH6-(4*E76)=G76,L76,IF(AH6-(5*E76)=G76,L76,IF(AH6-(6*E76)=G76,L76,IF(AH6-(7*E76)=G76,L76,IF(AH6-(8*E76)=G76,L76,IF(AH6-(9*E76)=G76,L76,IF(AH6-(10*E76)=G76,L76,IF(AH6-(11*E76)=G76,L76,IF(AH6-(12*E76)=G76,L76,IF(AH6-(13*E76)=G76,L76,IF(AH6-(14*E76)=G76,L76,IF(AH6-(15*E76)=G76,L76,IF(AH6-(16*E76)=G76,L76,IF(AH6-(17*E76)=G76,L76,IF(AH6-(18*E76)=G76,L76,IF(AH6-(19*E76)=G76,L76,IF(AH6-(20*E76)=G76,L76,IF(AH6-(21*E76)=G76,L76,IF(AH6-(22*E76)=G76,L76,IF(AH6-(23*E76)=G76,L76,IF(AH6-(24*E76)=G76,L76,IF(AH6-(25*E76)=G76,L76,""))))))))))))))))))))))))))</f>
        <v/>
      </c>
      <c r="AI76" s="56" t="str">
        <f>IF(G76=AI6,L76,IF(AI6-E76=G76,L76,IF(AI6-(2*E76)=G76,L76,IF(AI6-(3*E76)=G76,L76,IF(AI6-(4*E76)=G76,L76,IF(AI6-(5*E76)=G76,L76,IF(AI6-(6*E76)=G76,L76,IF(AI6-(7*E76)=G76,L76,IF(AI6-(8*E76)=G76,L76,IF(AI6-(9*E76)=G76,L76,IF(AI6-(10*E76)=G76,L76,IF(AI6-(11*E76)=G76,L76,IF(AI6-(12*E76)=G76,L76,IF(AI6-(13*E76)=G76,L76,IF(AI6-(14*E76)=G76,L76,IF(AI6-(15*E76)=G76,L76,IF(AI6-(16*E76)=G76,L76,IF(AI6-(17*E76)=G76,L76,IF(AI6-(18*E76)=G76,L76,IF(AI6-(19*E76)=G76,L76,IF(AI6-(20*E76)=G76,L76,IF(AI6-(21*E76)=G76,L76,IF(AI6-(22*E76)=G76,L76,IF(AI6-(23*E76)=G76,L76,IF(AI6-(24*E76)=G76,L76,IF(AI6-(25*E76)=G76,L76,""))))))))))))))))))))))))))</f>
        <v/>
      </c>
      <c r="AJ76" s="62" t="str">
        <f>IF(G76=AJ6,L76,IF(AJ6-E76=G76,L76,IF(AJ6-(2*E76)=G76,L76,IF(AJ6-(3*E76)=G76,L76,IF(AJ6-(4*E76)=G76,L76,IF(AJ6-(5*E76)=G76,L76,IF(AJ6-(6*E76)=G76,L76,IF(AJ6-(7*E76)=G76,L76,IF(AJ6-(8*E76)=G76,L76,IF(AJ6-(9*E76)=G76,L76,IF(AJ6-(10*E76)=G76,L76,IF(AJ6-(11*E76)=G76,L76,IF(AJ6-(12*E76)=G76,L76,IF(AJ6-(13*E76)=G76,L76,IF(AJ6-(14*E76)=G76,L76,IF(AJ6-(15*E76)=G76,L76,IF(AJ6-(16*E76)=G76,L76,IF(AJ6-(17*E76)=G76,L76,IF(AJ6-(18*E76)=G76,L76,IF(AJ6-(19*E76)=G76,L76,IF(AJ6-(20*E76)=G76,L76,IF(AJ6-(21*E76)=G76,L76,IF(AJ6-(22*E76)=G76,L76,IF(AJ6-(23*E76)=G76,L76,IF(AJ6-(24*E76)=G76,L76,IF(AJ6-(25*E76)=G76,L76,""))))))))))))))))))))))))))</f>
        <v/>
      </c>
      <c r="AK76" s="56" t="str">
        <f>IF(G76=AK6,L76,IF(AK6-E76=G76,L76,IF(AK6-(2*E76)=G76,L76,IF(AK6-(3*E76)=G76,L76,IF(AK6-(4*E76)=G76,L76,IF(AK6-(5*E76)=G76,L76,IF(AK6-(6*E76)=G76,L76,IF(AK6-(7*E76)=G76,L76,IF(AK6-(8*E76)=G76,L76,IF(AK6-(9*E76)=G76,L76,IF(AK6-(10*E76)=G76,L76,IF(AK6-(11*E76)=G76,L76,IF(AK6-(12*E76)=G76,L76,IF(AK6-(13*E76)=G76,L76,IF(AK6-(14*E76)=G76,L76,IF(AK6-(15*E76)=G76,L76,IF(AK6-(16*E76)=G76,L76,IF(AK6-(17*E76)=G76,L76,IF(AK6-(18*E76)=G76,L76,IF(AK6-(19*E76)=G76,L76,IF(AK6-(20*E76)=G76,L76,IF(AK6-(21*E76)=G76,L76,IF(AK6-(22*E76)=G76,L76,IF(AK6-(23*E76)=G76,L76,IF(AK6-(24*E76)=G76,L76,IF(AK6-(25*E76)=G76,L76,""))))))))))))))))))))))))))</f>
        <v/>
      </c>
      <c r="AL76" s="56" t="str">
        <f>IF(G76=AL6,L76,IF(AL6-E76=G76,L76,IF(AL6-(2*E76)=G76,L76,IF(AL6-(3*E76)=G76,L76,IF(AL6-(4*E76)=G76,L76,IF(AL6-(5*E76)=G76,L76,IF(AL6-(6*E76)=G76,L76,IF(AL6-(7*E76)=G76,L76,IF(AL6-(8*E76)=G76,L76,IF(AL6-(9*E76)=G76,L76,IF(AL6-(10*E76)=G76,L76,IF(AL6-(11*E76)=G76,L76,IF(AL6-(12*E76)=G76,L76,IF(AL6-(13*E76)=G76,L76,IF(AL6-(14*E76)=G76,L76,IF(AL6-(15*E76)=G76,L76,IF(AL6-(16*E76)=G76,L76,IF(AL6-(17*E76)=G76,L76,IF(AL6-(18*E76)=G76,L76,IF(AL6-(19*E76)=G76,L76,IF(AL6-(20*E76)=G76,L76,IF(AL6-(21*E76)=G76,L76,IF(AL6-(22*E76)=G76,L76,IF(AL6-(23*E76)=G76,L76,IF(AL6-(24*E76)=G76,L76,IF(AL6-(25*E76)=G76,L76,""))))))))))))))))))))))))))</f>
        <v/>
      </c>
      <c r="AM76" s="56" t="str">
        <f>IF(G76=AM6,L76,IF(AM6-E76=G76,L76,IF(AM6-(2*E76)=G76,L76,IF(AM6-(3*E76)=G76,L76,IF(AM6-(4*E76)=G76,L76,IF(AM6-(5*E76)=G76,L76,IF(AM6-(6*E76)=G76,L76,IF(AM6-(7*E76)=G76,L76,IF(AM6-(8*E76)=G76,L76,IF(AM6-(9*E76)=G76,L76,IF(AM6-(10*E76)=G76,L76,IF(AM6-(11*E76)=G76,L76,IF(AM6-(12*E76)=G76,L76,IF(AM6-(13*E76)=G76,L76,IF(AM6-(14*E76)=G76,L76,IF(AM6-(15*E76)=G76,L76,IF(AM6-(16*E76)=G76,L76,IF(AM6-(17*E76)=G76,L76,IF(AM6-(18*E76)=G76,L76,IF(AM6-(19*E76)=G76,L76,IF(AM6-(20*E76)=G76,L76,IF(AM6-(21*E76)=G76,L76,IF(AM6-(22*E76)=G76,L76,IF(AM6-(23*E76)=G76,L76,IF(AM6-(24*E76)=G76,L76,IF(AM6-(25*E76)=G76,L76,""))))))))))))))))))))))))))</f>
        <v/>
      </c>
      <c r="AN76" s="62" t="str">
        <f>IF(G76=AN6,L76,IF(AN6-E76=G76,L76,IF(AN6-(2*E76)=G76,L76,IF(AN6-(3*E76)=G76,L76,IF(AN6-(4*E76)=G76,L76,IF(AN6-(5*E76)=G76,L76,IF(AN6-(6*E76)=G76,L76,IF(AN6-(7*E76)=G76,L76,IF(AN6-(8*E76)=G76,L76,IF(AN6-(9*E76)=G76,L76,IF(AN6-(10*E76)=G76,L76,IF(AN6-(11*E76)=G76,L76,IF(AN6-(12*E76)=G76,L76,IF(AN6-(13*E76)=G76,L76,IF(AN6-(14*E76)=G76,L76,IF(AN6-(15*E76)=G76,L76,IF(AN6-(16*E76)=G76,L76,IF(AN6-(17*E76)=G76,L76,IF(AN6-(18*E76)=G76,L76,IF(AN6-(19*E76)=G76,L76,IF(AN6-(20*E76)=G76,L76,IF(AN6-(21*E76)=G76,L76,IF(AN6-(22*E76)=G76,L76,IF(AN6-(23*E76)=G76,L76,IF(AN6-(24*E76)=G76,L76,IF(AN6-(25*E76)=G76,L76,""))))))))))))))))))))))))))</f>
        <v/>
      </c>
      <c r="AO76" s="56" t="str">
        <f>IF(G76=AO6,L76,IF(AO6-E76=G76,L76,IF(AO6-(2*E76)=G76,L76,IF(AO6-(3*E76)=G76,L76,IF(AO6-(4*E76)=G76,L76,IF(AO6-(5*E76)=G76,L76,IF(AO6-(6*E76)=G76,L76,IF(AO6-(7*E76)=G76,L76,IF(AO6-(8*E76)=G76,L76,IF(AO6-(9*E76)=G76,L76,IF(AO6-(10*E76)=G76,L76,IF(AO6-(11*E76)=G76,L76,IF(AO6-(12*E76)=G76,L76,IF(AO6-(13*E76)=G76,L76,IF(AO6-(14*E76)=G76,L76,IF(AO6-(15*E76)=G76,L76,IF(AO6-(16*E76)=G76,L76,IF(AO6-(17*E76)=G76,L76,IF(AO6-(18*E76)=G76,L76,IF(AO6-(19*E76)=G76,L76,IF(AO6-(20*E76)=G76,L76,IF(AO6-(21*E76)=G76,L76,IF(AO6-(22*E76)=G76,L76,IF(AO6-(23*E76)=G76,L76,IF(AO6-(24*E76)=G76,L76,IF(AO6-(25*E76)=G76,L76,""))))))))))))))))))))))))))</f>
        <v/>
      </c>
      <c r="AP76" s="56" t="str">
        <f>IF(G76=AP6,L76,IF(AP6-E76=G76,L76,IF(AP6-(2*E76)=G76,L76,IF(AP6-(3*E76)=G76,L76,IF(AP6-(4*E76)=G76,L76,IF(AP6-(5*E76)=G76,L76,IF(AP6-(6*E76)=G76,L76,IF(AP6-(7*E76)=G76,L76,IF(AP6-(8*E76)=G76,L76,IF(AP6-(9*E76)=G76,L76,IF(AP6-(10*E76)=G76,L76,IF(AP6-(11*E76)=G76,L76,IF(AP6-(12*E76)=G76,L76,IF(AP6-(13*E76)=G76,L76,IF(AP6-(14*E76)=G76,L76,IF(AP6-(15*E76)=G76,L76,IF(AP6-(16*E76)=G76,L76,IF(AP6-(17*E76)=G76,L76,IF(AP6-(18*E76)=G76,L76,IF(AP6-(19*E76)=G76,L76,IF(AP6-(20*E76)=G76,L76,IF(AP6-(21*E76)=G76,L76,IF(AP6-(22*E76)=G76,L76,IF(AP6-(23*E76)=G76,L76,IF(AP6-(24*E76)=G76,L76,IF(AP6-(25*E76)=G76,L76,""))))))))))))))))))))))))))</f>
        <v/>
      </c>
      <c r="AQ76" s="56">
        <f>IF(G76=AQ6,L76,IF(AQ6-E76=G76,L76,IF(AQ6-(2*E76)=G76,L76,IF(AQ6-(3*E76)=G76,L76,IF(AQ6-(4*E76)=G76,L76,IF(AQ6-(5*E76)=G76,L76,IF(AQ6-(6*E76)=G76,L76,IF(AQ6-(7*E76)=G76,L76,IF(AQ6-(8*E76)=G76,L76,IF(AQ6-(9*E76)=G76,L76,IF(AQ6-(10*E76)=G76,L76,IF(AQ6-(11*E76)=G76,L76,IF(AQ6-(12*E76)=G76,L76,IF(AQ6-(13*E76)=G76,L76,IF(AQ6-(14*E76)=G76,L76,IF(AQ6-(15*E76)=G76,L76,IF(AQ6-(16*E76)=G76,L76,IF(AQ6-(17*E76)=G76,L76,IF(AQ6-(18*E76)=G76,L76,IF(AQ6-(19*E76)=G76,L76,IF(AQ6-(20*E76)=G76,L76,IF(AQ6-(21*E76)=G76,L76,IF(AQ6-(22*E76)=G76,L76,IF(AQ6-(23*E76)=G76,L76,IF(AQ6-(24*E76)=G76,L76,IF(AQ6-(25*E76)=G76,L76,""))))))))))))))))))))))))))</f>
        <v>4</v>
      </c>
      <c r="AR76" s="56" t="str">
        <f>IF(G76=AR6,L76,IF(AR6-E76=G76,L76,IF(AR6-(2*E76)=G76,L76,IF(AR6-(3*E76)=G76,L76,IF(AR6-(4*E76)=G76,L76,IF(AR6-(5*E76)=G76,L76,IF(AR6-(6*E76)=G76,L76,IF(AR6-(7*E76)=G76,L76,IF(AR6-(8*E76)=G76,L76,IF(AR6-(9*E76)=G76,L76,IF(AR6-(10*E76)=G76,L76,IF(AR6-(11*E76)=G76,L76,IF(AR6-(12*E76)=G76,L76,IF(AR6-(13*E76)=G76,L76,IF(AR6-(14*E76)=G76,L76,IF(AR6-(15*E76)=G76,L76,IF(AR6-(16*E76)=G76,L76,IF(AR6-(17*E76)=G76,L76,IF(AR6-(18*E76)=G76,L76,IF(AR6-(19*E76)=G76,L76,IF(AR6-(20*E76)=G76,L76,IF(AR6-(21*E76)=G76,L76,IF(AR6-(22*E76)=G76,L76,IF(AR6-(23*E76)=G76,L76,IF(AR6-(24*E76)=G76,L76,IF(AR6-(25*E76)=G76,L76,""))))))))))))))))))))))))))</f>
        <v/>
      </c>
      <c r="AS76" s="56" t="str">
        <f>IF(G76=AS6,L76,IF(AS6-E76=G76,L76,IF(AS6-(2*E76)=G76,L76,IF(AS6-(3*E76)=G76,L76,IF(AS6-(4*E76)=G76,L76,IF(AS6-(5*E76)=G76,L76,IF(AS6-(6*E76)=G76,L76,IF(AS6-(7*E76)=G76,L76,IF(AS6-(8*E76)=G76,L76,IF(AS6-(9*E76)=G76,L76,IF(AS6-(10*E76)=G76,L76,IF(AS6-(11*E76)=G76,L76,IF(AS6-(12*E76)=G76,L76,IF(AS6-(13*E76)=G76,L76,IF(AS6-(14*E76)=G76,L76,IF(AS6-(15*E76)=G76,L76,IF(AS6-(16*E76)=G76,L76,IF(AS6-(17*E76)=G76,L76,IF(AS6-(18*E76)=G76,L76,IF(AS6-(19*E76)=G76,L76,IF(AS6-(20*E76)=G76,L76,IF(AS6-(21*E76)=G76,L76,IF(AS6-(22*E76)=G76,L76,IF(AS6-(23*E76)=G76,L76,IF(AS6-(24*E76)=G76,L76,IF(AS6-(25*E76)=G76,L76,""))))))))))))))))))))))))))</f>
        <v/>
      </c>
      <c r="AT76" s="56" t="str">
        <f>IF(G76=AT6,L76,IF(AT6-E76=G76,L76,IF(AT6-(2*E76)=G76,L76,IF(AT6-(3*E76)=G76,L76,IF(AT6-(4*E76)=G76,L76,IF(AT6-(5*E76)=G76,L76,IF(AT6-(6*E76)=G76,L76,IF(AT6-(7*E76)=G76,L76,IF(AT6-(8*E76)=G76,L76,IF(AT6-(9*E76)=G76,L76,IF(AT6-(10*E76)=G76,L76,IF(AT6-(11*E76)=G76,L76,IF(AT6-(12*E76)=G76,L76,IF(AT6-(13*E76)=G76,L76,IF(AT6-(14*E76)=G76,L76,IF(AT6-(15*E76)=G76,L76,IF(AT6-(16*E76)=G76,L76,IF(AT6-(17*E76)=G76,L76,IF(AT6-(18*E76)=G76,L76,IF(AT6-(19*E76)=G76,L76,IF(AT6-(20*E76)=G76,L76,IF(AT6-(21*E76)=G76,L76,IF(AT6-(22*E76)=G76,L76,IF(AT6-(23*E76)=G76,L76,IF(AT6-(24*E76)=G76,L76,IF(AT6-(25*E76)=G76,L76,""))))))))))))))))))))))))))</f>
        <v/>
      </c>
      <c r="AU76" s="56" t="str">
        <f>IF(G76=AU6,L76,IF(AU6-E76=G76,L76,IF(AU6-(2*E76)=G76,L76,IF(AU6-(3*E76)=G76,L76,IF(AU6-(4*E76)=G76,L76,IF(AU6-(5*E76)=G76,L76,IF(AU6-(6*E76)=G76,L76,IF(AU6-(7*E76)=G76,L76,IF(AU6-(8*E76)=G76,L76,IF(AU6-(9*E76)=G76,L76,IF(AU6-(10*E76)=G76,L76,IF(AU6-(11*E76)=G76,L76,IF(AU6-(12*E76)=G76,L76,IF(AU6-(13*E76)=G76,L76,IF(AU6-(14*E76)=G76,L76,IF(AU6-(15*E76)=G76,L76,IF(AU6-(16*E76)=G76,L76,IF(AU6-(17*E76)=G76,L76,IF(AU6-(18*E76)=G76,L76,IF(AU6-(19*E76)=G76,L76,IF(AU6-(20*E76)=G76,L76,IF(AU6-(21*E76)=G76,L76,IF(AU6-(22*E76)=G76,L76,IF(AU6-(23*E76)=G76,L76,IF(AU6-(24*E76)=G76,L76,IF(AU6-(25*E76)=G76,L76,""))))))))))))))))))))))))))</f>
        <v/>
      </c>
      <c r="AV76" s="56" t="str">
        <f>IF(G76=AV6,L76,IF(AV6-E76=G76,L76,IF(AV6-(2*E76)=G76,L76,IF(AV6-(3*E76)=G76,L76,IF(AV6-(4*E76)=G76,L76,IF(AV6-(5*E76)=G76,L76,IF(AV6-(6*E76)=G76,L76,IF(AV6-(7*E76)=G76,L76,IF(AV6-(8*E76)=G76,L76,IF(AV6-(9*E76)=G76,L76,IF(AV6-(10*E76)=G76,L76,IF(AV6-(11*E76)=G76,L76,IF(AV6-(12*E76)=G76,L76,IF(AV6-(13*E76)=G76,L76,IF(AV6-(14*E76)=G76,L76,IF(AV6-(15*E76)=G76,L76,IF(AV6-(16*E76)=G76,L76,IF(AV6-(17*E76)=G76,L76,IF(AV6-(18*E76)=G76,L76,IF(AV6-(19*E76)=G76,L76,IF(AV6-(20*E76)=G76,L76,IF(AV6-(21*E76)=G76,L76,IF(AV6-(22*E76)=G76,L76,IF(AV6-(23*E76)=G76,L76,IF(AV6-(24*E76)=G76,L76,IF(AV6-(25*E76)=G76,L76,""))))))))))))))))))))))))))</f>
        <v/>
      </c>
      <c r="AW76" s="56" t="str">
        <f>IF(G76=AW6,L76,IF(AW6-E76=G76,L76,IF(AW6-(2*E76)=G76,L76,IF(AW6-(3*E76)=G76,L76,IF(AW6-(4*E76)=G76,L76,IF(AW6-(5*E76)=G76,L76,IF(AW6-(6*E76)=G76,L76,IF(AW6-(7*E76)=G76,L76,IF(AW6-(8*E76)=G76,L76,IF(AW6-(9*E76)=G76,L76,IF(AW6-(10*E76)=G76,L76,IF(AW6-(11*E76)=G76,L76,IF(AW6-(12*E76)=G76,L76,IF(AW6-(13*E76)=G76,L76,IF(AW6-(14*E76)=G76,L76,IF(AW6-(15*E76)=G76,L76,IF(AW6-(16*E76)=G76,L76,IF(AW6-(17*E76)=G76,L76,IF(AW6-(18*E76)=G76,L76,IF(AW6-(19*E76)=G76,L76,IF(AW6-(20*E76)=G76,L76,IF(AW6-(21*E76)=G76,L76,IF(AW6-(22*E76)=G76,L76,IF(AW6-(23*E76)=G76,L76,IF(AW6-(24*E76)=G76,L76,IF(AW6-(25*E76)=G76,L76,""))))))))))))))))))))))))))</f>
        <v/>
      </c>
      <c r="AX76" s="56" t="str">
        <f>IF(G76=AX6,L76,IF(AX6-E76=G76,L76,IF(AX6-(2*E76)=G76,L76,IF(AX6-(3*E76)=G76,L76,IF(AX6-(4*E76)=G76,L76,IF(AX6-(5*E76)=G76,L76,IF(AX6-(6*E76)=G76,L76,IF(AX6-(7*E76)=G76,L76,IF(AX6-(8*E76)=G76,L76,IF(AX6-(9*E76)=G76,L76,IF(AX6-(10*E76)=G76,L76,IF(AX6-(11*E76)=G76,L76,IF(AX6-(12*E76)=G76,L76,IF(AX6-(13*E76)=G76,L76,IF(AX6-(14*E76)=G76,L76,IF(AX6-(15*E76)=G76,L76,IF(AX6-(16*E76)=G76,L76,IF(AX6-(17*E76)=G76,L76,IF(AX6-(18*E76)=G76,L76,IF(AX6-(19*E76)=G76,L76,IF(AX6-(20*E76)=G76,L76,IF(AX6-(21*E76)=G76,L76,IF(AX6-(22*E76)=G76,L76,IF(AX6-(23*E76)=G76,L76,IF(AX6-(24*E76)=G76,L76,IF(AX6-(25*E76)=G76,L76,""))))))))))))))))))))))))))</f>
        <v/>
      </c>
      <c r="AY76" s="56" t="str">
        <f>IF(G76=AY6,L76,IF(AY6-E76=G76,L76,IF(AY6-(2*E76)=G76,L76,IF(AY6-(3*E76)=G76,L76,IF(AY6-(4*E76)=G76,L76,IF(AY6-(5*E76)=G76,L76,IF(AY6-(6*E76)=G76,L76,IF(AY6-(7*E76)=G76,L76,IF(AY6-(8*E76)=G76,L76,IF(AY6-(9*E76)=G76,L76,IF(AY6-(10*E76)=G76,L76,IF(AY6-(11*E76)=G76,L76,IF(AY6-(12*E76)=G76,L76,IF(AY6-(13*E76)=G76,L76,IF(AY6-(14*E76)=G76,L76,IF(AY6-(15*E76)=G76,L76,IF(AY6-(16*E76)=G76,L76,IF(AY6-(17*E76)=G76,L76,IF(AY6-(18*E76)=G76,L76,IF(AY6-(19*E76)=G76,L76,IF(AY6-(20*E76)=G76,L76,IF(AY6-(21*E76)=G76,L76,IF(AY6-(22*E76)=G76,L76,IF(AY6-(23*E76)=G76,L76,IF(AY6-(24*E76)=G76,L76,IF(AY6-(25*E76)=G76,L76,""))))))))))))))))))))))))))</f>
        <v/>
      </c>
      <c r="AZ76" s="56" t="str">
        <f>IF(G76=AZ6,L76,IF(AZ6-E76=G76,L76,IF(AZ6-(2*E76)=G76,L76,IF(AZ6-(3*E76)=G76,L76,IF(AZ6-(4*E76)=G76,L76,IF(AZ6-(5*E76)=G76,L76,IF(AZ6-(6*E76)=G76,L76,IF(AZ6-(7*E76)=G76,L76,IF(AZ6-(8*E76)=G76,L76,IF(AZ6-(9*E76)=G76,L76,IF(AZ6-(10*E76)=G76,L76,IF(AZ6-(11*E76)=G76,L76,IF(AZ6-(12*E76)=G76,L76,IF(AZ6-(13*E76)=G76,L76,IF(AZ6-(14*E76)=G76,L76,IF(AZ6-(15*E76)=G76,L76,IF(AZ6-(16*E76)=G76,L76,IF(AZ6-(17*E76)=G76,L76,IF(AZ6-(18*E76)=G76,L76,IF(AZ6-(19*E76)=G76,L76,IF(AZ6-(20*E76)=G76,L76,IF(AZ6-(21*E76)=G76,L76,IF(AZ6-(22*E76)=G76,L76,IF(AZ6-(23*E76)=G76,L76,IF(AZ6-(24*E76)=G76,L76,IF(AZ6-(25*E76)=G76,L76,""))))))))))))))))))))))))))</f>
        <v/>
      </c>
      <c r="BA76" s="56" t="str">
        <f>IF(G76=BA6,L76,IF(BA6-E76=G76,L76,IF(BA6-(2*E76)=G76,L76,IF(BA6-(3*E76)=G76,L76,IF(BA6-(4*E76)=G76,L76,IF(BA6-(5*E76)=G76,L76,IF(BA6-(6*E76)=G76,L76,IF(BA6-(7*E76)=G76,L76,IF(BA6-(8*E76)=G76,L76,IF(BA6-(9*E76)=G76,L76,IF(BA6-(10*E76)=G76,L76,IF(BA6-(11*E76)=G76,L76,IF(BA6-(12*E76)=G76,L76,IF(BA6-(13*E76)=G76,L76,IF(BA6-(14*E76)=G76,L76,IF(BA6-(15*E76)=G76,L76,IF(BA6-(16*E76)=G76,L76,IF(BA6-(17*E76)=G76,L76,IF(BA6-(18*E76)=G76,L76,IF(BA6-(19*E76)=G76,L76,IF(BA6-(20*E76)=G76,L76,IF(BA6-(21*E76)=G76,L76,IF(BA6-(22*E76)=G76,L76,IF(BA6-(23*E76)=G76,L76,IF(BA6-(24*E76)=G76,L76,IF(BA6-(25*E76)=G76,L76,""))))))))))))))))))))))))))</f>
        <v/>
      </c>
      <c r="BB76" s="56" t="str">
        <f>IF(G76=BB6,L76,IF(BB6-E76=G76,L76,IF(BB6-(2*E76)=G76,L76,IF(BB6-(3*E76)=G76,L76,IF(BB6-(4*E76)=G76,L76,IF(BB6-(5*E76)=G76,L76,IF(BB6-(6*E76)=G76,L76,IF(BB6-(7*E76)=G76,L76,IF(BB6-(8*E76)=G76,L76,IF(BB6-(9*E76)=G76,L76,IF(BB6-(10*E76)=G76,L76,IF(BB6-(11*E76)=G76,L76,IF(BB6-(12*E76)=G76,L76,IF(BB6-(13*E76)=G76,L76,IF(BB6-(14*E76)=G76,L76,IF(BB6-(15*E76)=G76,L76,IF(BB6-(16*E76)=G76,L76,IF(BB6-(17*E76)=G76,L76,IF(BB6-(18*E76)=G76,L76,IF(BB6-(19*E76)=G76,L76,IF(BB6-(20*E76)=G76,L76,IF(BB6-(21*E76)=G76,L76,IF(BB6-(22*E76)=G76,L76,IF(BB6-(23*E76)=G76,L76,IF(BB6-(24*E76)=G76,L76,IF(BB6-(25*E76)=G76,L76,""))))))))))))))))))))))))))</f>
        <v/>
      </c>
      <c r="BC76" s="56" t="str">
        <f>IF(G76=BC6,L76,IF(BC6-E76=G76,L76,IF(BC6-(2*E76)=G76,L76,IF(BC6-(3*E76)=G76,L76,IF(BC6-(4*E76)=G76,L76,IF(BC6-(5*E76)=G76,L76,IF(BC6-(6*E76)=G76,L76,IF(BC6-(7*E76)=G76,L76,IF(BC6-(8*E76)=G76,L76,IF(BC6-(9*E76)=G76,L76,IF(BC6-(10*E76)=G76,L76,IF(BC6-(11*E76)=G76,L76,IF(BC6-(12*E76)=G76,L76,IF(BC6-(13*E76)=G76,L76,IF(BC6-(14*E76)=G76,L76,IF(BC6-(15*E76)=G76,L76,IF(BC6-(16*E76)=G76,L76,IF(BC6-(17*E76)=G76,L76,IF(BC6-(18*E76)=G76,L76,IF(BC6-(19*E76)=G76,L76,IF(BC6-(20*E76)=G76,L76,IF(BC6-(21*E76)=G76,L76,IF(BC6-(22*E76)=G76,L76,IF(BC6-(23*E76)=G76,L76,IF(BC6-(24*E76)=G76,L76,IF(BC6-(25*E76)=G76,L76,""))))))))))))))))))))))))))</f>
        <v/>
      </c>
      <c r="BD76" s="56" t="str">
        <f>IF(G76=BD6,L76,IF(BD6-E76=G76,L76,IF(BD6-(2*E76)=G76,L76,IF(BD6-(3*E76)=G76,L76,IF(BD6-(4*E76)=G76,L76,IF(BD6-(5*E76)=G76,L76,IF(BD6-(6*E76)=G76,L76,IF(BD6-(7*E76)=G76,L76,IF(BD6-(8*E76)=G76,L76,IF(BD6-(9*E76)=G76,L76,IF(BD6-(10*E76)=G76,L76,IF(BD6-(11*E76)=G76,L76,IF(BD6-(12*E76)=G76,L76,IF(BD6-(13*E76)=G76,L76,IF(BD6-(14*E76)=G76,L76,IF(BD6-(15*E76)=G76,L76,IF(BD6-(16*E76)=G76,L76,IF(BD6-(17*E76)=G76,L76,IF(BD6-(18*E76)=G76,L76,IF(BD6-(19*E76)=G76,L76,IF(BD6-(20*E76)=G76,L76,IF(BD6-(21*E76)=G76,L76,IF(BD6-(22*E76)=G76,L76,IF(BD6-(23*E76)=G76,L76,IF(BD6-(24*E76)=G76,L76,IF(BD6-(25*E76)=G76,L76,""))))))))))))))))))))))))))</f>
        <v/>
      </c>
      <c r="BE76" s="56" t="str">
        <f>IF(G76=BE6,L76,IF(BE6-E76=G76,L76,IF(BE6-(2*E76)=G76,L76,IF(BE6-(3*E76)=G76,L76,IF(BE6-(4*E76)=G76,L76,IF(BE6-(5*E76)=G76,L76,IF(BE6-(6*E76)=G76,L76,IF(BE6-(7*E76)=G76,L76,IF(BE6-(8*E76)=G76,L76,IF(BE6-(9*E76)=G76,L76,IF(BE6-(10*E76)=G76,L76,IF(BE6-(11*E76)=G76,L76,IF(BE6-(12*E76)=G76,L76,IF(BE6-(13*E76)=G76,L76,IF(BE6-(14*E76)=G76,L76,IF(BE6-(15*E76)=G76,L76,IF(BE6-(16*E76)=G76,L76,IF(BE6-(17*E76)=G76,L76,IF(BE6-(18*E76)=G76,L76,IF(BE6-(19*E76)=G76,L76,IF(BE6-(20*E76)=G76,L76,IF(BE6-(21*E76)=G76,L76,IF(BE6-(22*E76)=G76,L76,IF(BE6-(23*E76)=G76,L76,IF(BE6-(24*E76)=G76,L76,IF(BE6-(25*E76)=G76,L76,""))))))))))))))))))))))))))</f>
        <v/>
      </c>
      <c r="BF76" s="56">
        <f>IF(G76=BF6,L76,IF(BF6-E76=G76,L76,IF(BF6-(2*E76)=G76,L76,IF(BF6-(3*E76)=G76,L76,IF(BF6-(4*E76)=G76,L76,IF(BF6-(5*E76)=G76,L76,IF(BF6-(6*E76)=G76,L76,IF(BF6-(7*E76)=G76,L76,IF(BF6-(8*E76)=G76,L76,IF(BF6-(9*E76)=G76,L76,IF(BF6-(10*E76)=G76,L76,IF(BF6-(11*E76)=G76,L76,IF(BF6-(12*E76)=G76,L76,IF(BF6-(13*E76)=G76,L76,IF(BF6-(14*E76)=G76,L76,IF(BF6-(15*E76)=G76,L76,IF(BF6-(16*E76)=G76,L76,IF(BF6-(17*E76)=G76,L76,IF(BF6-(18*E76)=G76,L76,IF(BF6-(19*E76)=G76,L76,IF(BF6-(20*E76)=G76,L76,IF(BF6-(21*E76)=G76,L76,IF(BF6-(22*E76)=G76,L76,IF(BF6-(23*E76)=G76,L76,IF(BF6-(24*E76)=G76,L76,IF(BF6-(25*E76)=G76,L76,""))))))))))))))))))))))))))</f>
        <v>4</v>
      </c>
      <c r="BG76" s="56" t="str">
        <f>IF(G76=BG6,L76,IF(BG6-E76=G76,L76,IF(BG6-(2*E76)=G76,L76,IF(BG6-(3*E76)=G76,L76,IF(BG6-(4*E76)=G76,L76,IF(BG6-(5*E76)=G76,L76,IF(BG6-(6*E76)=G76,L76,IF(BG6-(7*E76)=G76,L76,IF(BG6-(8*E76)=G76,L76,IF(BG6-(9*E76)=G76,L76,IF(BG6-(10*E76)=G76,L76,IF(BG6-(11*E76)=G76,L76,IF(BG6-(12*E76)=G76,L76,IF(BG6-(13*E76)=G76,L76,IF(BG6-(14*E76)=G76,L76,IF(BG6-(15*E76)=G76,L76,IF(BG6-(16*E76)=G76,L76,IF(BG6-(17*E76)=G76,L76,IF(BG6-(18*E76)=G76,L76,IF(BG6-(19*E76)=G76,L76,IF(BG6-(20*E76)=G76,L76,IF(BG6-(21*E76)=G76,L76,IF(BG6-(22*E76)=G76,L76,IF(BG6-(23*E76)=G76,L76,IF(BG6-(24*E76)=G76,L76,IF(BG6-(25*E76)=G76,L76,""))))))))))))))))))))))))))</f>
        <v/>
      </c>
      <c r="BH76" s="56" t="str">
        <f>IF(G76=BH6,L76,IF(BH6-E76=G76,L76,IF(BH6-(2*E76)=G76,L76,IF(BH6-(3*E76)=G76,L76,IF(BH6-(4*E76)=G76,L76,IF(BH6-(5*E76)=G76,L76,IF(BH6-(6*E76)=G76,L76,IF(BH6-(7*E76)=G76,L76,IF(BH6-(8*E76)=G76,L76,IF(BH6-(9*E76)=G76,L76,IF(BH6-(10*E76)=G76,L76,IF(BH6-(11*E76)=G76,L76,IF(BH6-(12*E76)=G76,L76,IF(BH6-(13*E76)=G76,L76,IF(BH6-(14*E76)=G76,L76,IF(BH6-(15*E76)=G76,L76,IF(BH6-(16*E76)=G76,L76,IF(BH6-(17*E76)=G76,L76,IF(BH6-(18*E76)=G76,L76,IF(BH6-(19*E76)=G76,L76,IF(BH6-(20*E76)=G76,L76,IF(BH6-(21*E76)=G76,L76,IF(BH6-(22*E76)=G76,L76,IF(BH6-(23*E76)=G76,L76,IF(BH6-(24*E76)=G76,L76,IF(BH6-(25*E76)=G76,L76,""))))))))))))))))))))))))))</f>
        <v/>
      </c>
      <c r="BI76" s="56" t="str">
        <f>IF(G76=BI6,L76,IF(BI6-E76=G76,L76,IF(BI6-(2*E76)=G76,L76,IF(BI6-(3*E76)=G76,L76,IF(BI6-(4*E76)=G76,L76,IF(BI6-(5*E76)=G76,L76,IF(BI6-(6*E76)=G76,L76,IF(BI6-(7*E76)=G76,L76,IF(BI6-(8*E76)=G76,L76,IF(BI6-(9*E76)=G76,L76,IF(BI6-(10*E76)=G76,L76,IF(BI6-(11*E76)=G76,L76,IF(BI6-(12*E76)=G76,L76,IF(BI6-(13*E76)=G76,L76,IF(BI6-(14*E76)=G76,L76,IF(BI6-(15*E76)=G76,L76,IF(BI6-(16*E76)=G76,L76,IF(BI6-(17*E76)=G76,L76,IF(BI6-(18*E76)=G76,L76,IF(BI6-(19*E76)=G76,L76,IF(BI6-(20*E76)=G76,L76,IF(BI6-(21*E76)=G76,L76,IF(BI6-(22*E76)=G76,L76,IF(BI6-(23*E76)=G76,L76,IF(BI6-(24*E76)=G76,L76,IF(BI6-(25*E76)=G76,L76,""))))))))))))))))))))))))))</f>
        <v/>
      </c>
      <c r="BJ76" s="56" t="str">
        <f>IF(G76=BJ6,L76,IF(BJ6-E76=G76,L76,IF(BJ6-(2*E76)=G76,L76,IF(BJ6-(3*E76)=G76,L76,IF(BJ6-(4*E76)=G76,L76,IF(BJ6-(5*E76)=G76,L76,IF(BJ6-(6*E76)=G76,L76,IF(BJ6-(7*E76)=G76,L76,IF(BJ6-(8*E76)=G76,L76,IF(BJ6-(9*E76)=G76,L76,IF(BJ6-(10*E76)=G76,L76,IF(BJ6-(11*E76)=G76,L76,IF(BJ6-(12*E76)=G76,L76,IF(BJ6-(13*E76)=G76,L76,IF(BJ6-(14*E76)=G76,L76,IF(BJ6-(15*E76)=G76,L76,IF(BJ6-(16*E76)=G76,L76,IF(BJ6-(17*E76)=G76,L76,IF(BJ6-(18*E76)=G76,L76,IF(BJ6-(19*E76)=G76,L76,IF(BJ6-(20*E76)=G76,L76,IF(BJ6-(21*E76)=G76,L76,IF(BJ6-(22*E76)=G76,L76,IF(BJ6-(23*E76)=G76,L76,IF(BJ6-(24*E76)=G76,L76,IF(BJ6-(25*E76)=G76,L76,""))))))))))))))))))))))))))</f>
        <v/>
      </c>
      <c r="BK76" s="56" t="str">
        <f>IF(G76=BK6,L76,IF(BK6-E76=G76,L76,IF(BK6-(2*E76)=G76,L76,IF(BK6-(3*E76)=G76,L76,IF(BK6-(4*E76)=G76,L76,IF(BK6-(5*E76)=G76,L76,IF(BK6-(6*E76)=G76,L76,IF(BK6-(7*E76)=G76,L76,IF(BK6-(8*E76)=G76,L76,IF(BK6-(9*E76)=G76,L76,IF(BK6-(10*E76)=G76,L76,IF(BK6-(11*E76)=G76,L76,IF(BK6-(12*E76)=G76,L76,IF(BK6-(13*E76)=G76,L76,IF(BK6-(14*E76)=G76,L76,IF(BK6-(15*E76)=G76,L76,IF(BK6-(16*E76)=G76,L76,IF(BK6-(17*E76)=G76,L76,IF(BK6-(18*E76)=G76,L76,IF(BK6-(19*E76)=G76,L76,IF(BK6-(20*E76)=G76,L76,IF(BK6-(21*E76)=G76,L76,IF(BK6-(22*E76)=G76,L76,IF(BK6-(23*E76)=G76,L76,IF(BK6-(24*E76)=G76,L76,IF(BK6-(25*E76)=G76,L76,""))))))))))))))))))))))))))</f>
        <v/>
      </c>
      <c r="BL76" s="56" t="str">
        <f>IF(G76=BL6,L76,IF(BL6-E76=G76,L76,IF(BL6-(2*E76)=G76,L76,IF(BL6-(3*E76)=G76,L76,IF(BL6-(4*E76)=G76,L76,IF(BL6-(5*E76)=G76,L76,IF(BL6-(6*E76)=G76,L76,IF(BL6-(7*E76)=G76,L76,IF(BL6-(8*E76)=G76,L76,IF(BL6-(9*E76)=G76,L76,IF(BL6-(10*E76)=G76,L76,IF(BL6-(11*E76)=G76,L76,IF(BL6-(12*E76)=G76,L76,IF(BL6-(13*E76)=G76,L76,IF(BL6-(14*E76)=G76,L76,IF(BL6-(15*E76)=G76,L76,IF(BL6-(16*E76)=G76,L76,IF(BL6-(17*E76)=G76,L76,IF(BL6-(18*E76)=G76,L76,IF(BL6-(19*E76)=G76,L76,IF(BL6-(20*E76)=G76,L76,IF(BL6-(21*E76)=G76,L76,IF(BL6-(22*E76)=G76,L76,IF(BL6-(23*E76)=G76,L76,IF(BL6-(24*E76)=G76,L76,IF(BL6-(25*E76)=G76,L76,""))))))))))))))))))))))))))</f>
        <v/>
      </c>
      <c r="BM76" s="57" t="str">
        <f>IF(G76=BM6,L76,IF(BM6-E76=G76,L76,IF(BM6-(2*E76)=G76,L76,IF(BM6-(3*E76)=G76,L76,IF(BM6-(4*E76)=G76,L76,IF(BM6-(5*E76)=G76,L76,IF(BM6-(6*E76)=G76,L76,IF(BM6-(7*E76)=G76,L76,IF(BM6-(8*E76)=G76,L76,IF(BM6-(9*E76)=G76,L76,IF(BM6-(10*E76)=G76,L76,IF(BM6-(11*E76)=G76,L76,IF(BM6-(12*E76)=G76,L76,IF(BM6-(13*E76)=G76,L76,IF(BM6-(14*E76)=G76,L76,IF(BM6-(15*E76)=G76,L76,IF(BM6-(16*E76)=G76,L76,IF(BM6-(17*E76)=G76,L76,IF(BM6-(18*E76)=G76,L76,IF(BM6-(19*E76)=G76,L76,IF(BM6-(20*E76)=G76,L76,IF(BM6-(21*E76)=G76,L76,IF(BM6-(22*E76)=G76,L76,IF(BM6-(23*E76)=G76,L76,IF(BM6-(24*E76)=G76,L76,IF(BM6-(25*E76)=G76,L76,""))))))))))))))))))))))))))</f>
        <v/>
      </c>
    </row>
    <row r="77" spans="1:65" x14ac:dyDescent="0.3">
      <c r="A77" s="1"/>
      <c r="B77" s="7" t="s">
        <v>18</v>
      </c>
      <c r="C77" s="50" t="s">
        <v>352</v>
      </c>
      <c r="D77" s="6" t="s">
        <v>364</v>
      </c>
      <c r="E77" s="25">
        <v>15</v>
      </c>
      <c r="F77" s="74">
        <v>2021</v>
      </c>
      <c r="G77" s="46">
        <f t="shared" si="14"/>
        <v>2036</v>
      </c>
      <c r="H77" s="28" t="s">
        <v>88</v>
      </c>
      <c r="I77" s="28">
        <f>BL102</f>
        <v>2381</v>
      </c>
      <c r="J77" s="28" t="str">
        <f>IF(D77=Ventilation!F3,"57032",IF(D77=Ventilation!F4,"57034",""))</f>
        <v>57032</v>
      </c>
      <c r="K77" s="28">
        <v>8</v>
      </c>
      <c r="L77" s="91">
        <f t="shared" si="15"/>
        <v>19.047999999999998</v>
      </c>
      <c r="M77" s="28"/>
      <c r="O77" s="55" t="str">
        <f>IF(G77=O6,L77,IF(O6-E77=G77,L77,IF(O6-(2*E77)=G77,L77,IF(O6-(3*E77)=G77,L77,IF(O6-(4*E77)=G77,L77,IF(O6-(5*E77)=G77,L77,IF(O6-(6*E77)=G77,L77,IF(O6-(7*E77)=G77,L77,IF(O6-(8*E77)=G77,L77,IF(O6-(9*E77)=G77,L77,IF(O6-(10*E77)=G77,L77,IF(O6-(11*E77)=G77,L77,IF(O6-(12*E77)=G77,L77,IF(O6-(13*E77)=G77,L77,IF(O6-(14*E77)=G77,L77,IF(O6-(15*E77)=G77,L77,IF(O6-(16*E77)=G77,L77,IF(O6-(17*E77)=G77,L77,IF(O6-(18*E77)=G77,L77,IF(O6-(19*E77)=G77,L77,IF(O6-(20*E77)=G77,L77,IF(O6-(21*E77)=G77,L77,IF(O6-(22*E77)=G77,L77,IF(O6-(23*E77)=G77,L77,IF(O6-(24*E77)=G77,L77,IF(O6-(25*E77)=G77,L77,""))))))))))))))))))))))))))</f>
        <v/>
      </c>
      <c r="P77" s="56" t="str">
        <f>IF(G77=P6,L77,IF(P6-E77=G77,L77,IF(P6-(2*E77)=G77,L77,IF(P6-(3*E77)=G77,L77,IF(P6-(4*E77)=G77,L77,IF(P6-(5*E77)=G77,L77,IF(P6-(6*E77)=G77,L77,IF(P6-(7*E77)=G77,L77,IF(P6-(8*E77)=G77,L77,IF(P6-(9*E77)=G77,L77,IF(P6-(10*E77)=G77,L77,IF(P6-(11*E77)=G77,L77,IF(P6-(12*E77)=G77,L77,IF(P6-(13*E77)=G77,L77,IF(P6-(14*E77)=G77,L77,IF(P6-(15*E77)=G77,L77,IF(P6-(16*E77)=G77,L77,IF(P6-(17*E77)=G77,L77,IF(P6-(18*E77)=G77,L77,IF(P6-(19*E77)=G77,L77,IF(P6-(20*E77)=G77,L77,IF(P6-(21*E77)=G77,L77,IF(P6-(22*E77)=G77,L77,IF(P6-(23*E77)=G77,L77,IF(P6-(24*E77)=G77,L77,IF(P6-(25*E77)=G77,L77,""))))))))))))))))))))))))))</f>
        <v/>
      </c>
      <c r="Q77" s="56" t="str">
        <f>IF(G77=Q6,L77,IF(Q6-E77=G77,L77,IF(Q6-(2*E77)=G77,L77,IF(Q6-(3*E77)=G77,L77,IF(Q6-(4*E77)=G77,L77,IF(Q6-(5*E77)=G77,L77,IF(Q6-(6*E77)=G77,L77,IF(Q6-(7*E77)=G77,L77,IF(Q6-(8*E77)=G77,L77,IF(Q6-(9*E77)=G77,L77,IF(Q6-(10*E77)=G77,L77,IF(Q6-(11*E77)=G77,L77,IF(Q6-(12*E77)=G77,L77,IF(Q6-(13*E77)=G77,L77,IF(Q6-(14*E77)=G77,L77,IF(Q6-(15*E77)=G77,L77,IF(Q6-(16*E77)=G77,L77,IF(Q6-(17*E77)=G77,L77,IF(Q6-(18*E77)=G77,L77,IF(Q6-(19*E77)=G77,L77,IF(Q6-(20*E77)=G77,L77,IF(Q6-(21*E77)=G77,L77,IF(Q6-(22*E77)=G77,L77,IF(Q6-(23*E77)=G77,L77,IF(Q6-(24*E77)=G77,L77,IF(Q6-(25*E77)=G77,L77,""))))))))))))))))))))))))))</f>
        <v/>
      </c>
      <c r="R77" s="56" t="str">
        <f>IF(G77=R6,L77,IF(R6-E77=G77,L77,IF(R6-(2*E77)=G77,L77,IF(R6-(3*E77)=G77,L77,IF(R6-(4*E77)=G77,L77,IF(R6-(5*E77)=G77,L77,IF(R6-(6*E77)=G77,L77,IF(R6-(7*E77)=G77,L77,IF(R6-(8*E77)=G77,L77,IF(R6-(9*E77)=G77,L77,IF(R6-(10*E77)=G77,L77,IF(R6-(11*E77)=G77,L77,IF(R6-(12*E77)=G77,L77,IF(R6-(13*E77)=G77,L77,IF(R6-(14*E77)=G77,L77,IF(R6-(15*E77)=G77,L77,IF(R6-(16*E77)=G77,L77,IF(R6-(17*E77)=G77,L77,IF(R6-(18*E77)=G77,L77,IF(R6-(19*E77)=G77,L77,IF(R6-(20*E77)=G77,L77,IF(R6-(21*E77)=G77,L77,IF(R6-(22*E77)=G77,L77,IF(R6-(23*E77)=G77,L77,IF(R6-(24*E77)=G77,L77,IF(R6-(25*E77)=G77,L77,""))))))))))))))))))))))))))</f>
        <v/>
      </c>
      <c r="S77" s="56" t="str">
        <f>IF(G77=S6,L77,IF(S6-E77=G77,L77,IF(S6-(2*E77)=G77,L77,IF(S6-(3*E77)=G77,L77,IF(S6-(4*E77)=G77,L77,IF(S6-(5*E77)=G77,L77,IF(S6-(6*E77)=G77,L77,IF(S6-(7*E77)=G77,L77,IF(S6-(8*E77)=G77,L77,IF(S6-(9*E77)=G77,L77,IF(S6-(10*E77)=G77,L77,IF(S6-(11*E77)=G77,L77,IF(S6-(12*E77)=G77,L77,IF(S6-(13*E77)=G77,L77,IF(S6-(14*E77)=G77,L77,IF(S6-(15*E77)=G77,L77,IF(S6-(16*E77)=G77,L77,IF(S6-(17*E77)=G77,L77,IF(S6-(18*E77)=G77,L77,IF(S6-(19*E77)=G77,L77,IF(S6-(20*E77)=G77,L77,IF(S6-(21*E77)=G77,L77,IF(S6-(22*E77)=G77,L77,IF(S6-(23*E77)=G77,L77,IF(S6-(24*E77)=G77,L77,IF(S6-(25*E77)=G77,L77,""))))))))))))))))))))))))))</f>
        <v/>
      </c>
      <c r="T77" s="56" t="str">
        <f>IF(G77=T6,L77,IF(T6-E77=G77,L77,IF(T6-(2*E77)=G77,L77,IF(T6-(3*E77)=G77,L77,IF(T6-(4*E77)=G77,L77,IF(T6-(5*E77)=G77,L77,IF(T6-(6*E77)=G77,L77,IF(T6-(7*E77)=G77,L77,IF(T6-(8*E77)=G77,L77,IF(T6-(9*E77)=G77,L77,IF(T6-(10*E77)=G77,L77,IF(T6-(11*E77)=G77,L77,IF(T6-(12*E77)=G77,L77,IF(T6-(13*E77)=G77,L77,IF(T6-(14*E77)=G77,L77,IF(T6-(15*E77)=G77,L77,IF(T6-(16*E77)=G77,L77,IF(T6-(17*E77)=G77,L77,IF(T6-(18*E77)=G77,L77,IF(T6-(19*E77)=G77,L77,IF(T6-(20*E77)=G77,L77,IF(T6-(21*E77)=G77,L77,IF(T6-(22*E77)=G77,L77,IF(T6-(23*E77)=G77,L77,IF(T6-(24*E77)=G77,L77,IF(T6-(25*E77)=G77,L77,""))))))))))))))))))))))))))</f>
        <v/>
      </c>
      <c r="U77" s="56" t="str">
        <f>IF(G77=U6,L77,IF(U6-E77=G77,L77,IF(U6-(2*E77)=G77,L77,IF(U6-(3*E77)=G77,L77,IF(U6-(4*E77)=G77,L77,IF(U6-(5*E77)=G77,L77,IF(U6-(6*E77)=G77,L77,IF(U6-(7*E77)=G77,L77,IF(U6-(8*E77)=G77,L77,IF(U6-(9*E77)=G77,L77,IF(U6-(10*E77)=G77,L77,IF(U6-(11*E77)=G77,L77,IF(U6-(12*E77)=G77,L77,IF(U6-(13*E77)=G77,L77,IF(U6-(14*E77)=G77,L77,IF(U6-(15*E77)=G77,L77,IF(U6-(16*E77)=G77,L77,IF(U6-(17*E77)=G77,L77,IF(U6-(18*E77)=G77,L77,IF(U6-(19*E77)=G77,L77,IF(U6-(20*E77)=G77,L77,IF(U6-(21*E77)=G77,L77,IF(U6-(22*E77)=G77,L77,IF(U6-(23*E77)=G77,L77,IF(U6-(24*E77)=G77,L77,IF(U6-(25*E77)=G77,L77,""))))))))))))))))))))))))))</f>
        <v/>
      </c>
      <c r="V77" s="56" t="str">
        <f>IF(G77=V6,L77,IF(V6-E77=G77,L77,IF(V6-(2*E77)=G77,L77,IF(V6-(3*E77)=G77,L77,IF(V6-(4*E77)=G77,L77,IF(V6-(5*E77)=G77,L77,IF(V6-(6*E77)=G77,L77,IF(V6-(7*E77)=G77,L77,IF(V6-(8*E77)=G77,L77,IF(V6-(9*E77)=G77,L77,IF(V6-(10*E77)=G77,L77,IF(V6-(11*E77)=G77,L77,IF(V6-(12*E77)=G77,L77,IF(V6-(13*E77)=G77,L77,IF(V6-(14*E77)=G77,L77,IF(V6-(1*E77)=G77,L77,IF(V6-(16*E77)=G77,L77,IF(V6-(17*E77)=G77,L77,IF(V6-(18*E77)=G77,L77,IF(V6-(19*E77)=G77,L77,IF(V6-(20*E77)=G77,L77,IF(V6-(21*E77)=G77,L77,IF(V6-(22*E77)=G77,L77,IF(V6-(23*E77)=G77,L77,IF(V6-(24*E77)=G77,L77,IF(V6-(25*E77)=G77,L77,""))))))))))))))))))))))))))</f>
        <v/>
      </c>
      <c r="W77" s="56" t="str">
        <f>IF(G77=W6,L77,IF(W6-E77=G77,L77,IF(W6-(2*E77)=G77,L77,IF(W6-(3*E77)=G77,L77,IF(W6-(4*E77)=G77,L77,IF(W6-(5*E77)=G77,L77,IF(W6-(6*E77)=G77,L77,IF(W6-(7*E77)=G77,L77,IF(W6-(8*E77)=G77,L77,IF(W6-(9*E77)=G77,L77,IF(W6-(10*E77)=G77,L77,IF(W6-(11*E77)=G77,L77,IF(W6-(12*E77)=G77,L77,IF(W6-(13*E77)=G77,L77,IF(W6-(14*E77)=G77,L77,IF(W6-(15*E77)=G77,L77,IF(W6-(16*E77)=G77,L77,IF(W6-(17*E77)=G77,L77,IF(W6-(18*E77)=G77,L77,IF(W6-(19*E77)=G77,L77,IF(W6-(20*E77)=G77,L77,IF(W6-(21*E77)=G77,L77,IF(W6-(22*E77)=G77,L77,IF(W6-(23*E77)=G77,L77,IF(W6-(24*E77)=G77,L77,IF(W6-(25*E77)=G77,L77,""))))))))))))))))))))))))))</f>
        <v/>
      </c>
      <c r="X77" s="56" t="str">
        <f>IF(G77=X6,L77,IF(X6-E77=G77,L77,IF(X6-(2*E77)=G77,L77,IF(X6-(3*E77)=G77,L77,IF(X6-(4*E77)=G77,L77,IF(X6-(5*E77)=G77,L77,IF(X6-(6*E77)=G77,L77,IF(X6-(7*E77)=G77,L77,IF(X6-(8*E77)=G77,L77,IF(X6-(9*E77)=G77,L77,IF(X6-(10*E77)=G77,L77,IF(X6-(11*E77)=G77,L77,IF(X6-(12*E77)=G77,L77,IF(X6-(13*E77)=G77,L77,IF(X6-(14*E77)=G77,L77,IF(X6-(15*E77)=G77,L77,IF(X6-(16*E77)=G77,L77,IF(X6-(17*E77)=G77,L77,IF(X6-(18*E77)=G77,L77,IF(X6-(19*E77)=G77,L77,IF(X6-(20*E77)=G77,L77,IF(X6-(21*E77)=G77,L77,IF(X6-(22*E77)=G77,L77,IF(X6-(23*E77)=G77,L77,IF(X6-(24*E77)=G77,L77,IF(X6-(25*E77)=G77,L77,""))))))))))))))))))))))))))</f>
        <v/>
      </c>
      <c r="Y77" s="56" t="str">
        <f>IF(G77=Y6,L77,IF(Y6-E77=G77,L77,IF(Y6-(2*E77)=G77,L77,IF(Y6-(3*E77)=G77,L77,IF(Y6-(4*E77)=G77,L77,IF(Y6-(5*E77)=G77,L77,IF(Y6-(6*E77)=G77,L77,IF(Y6-(7*E77)=G77,L77,IF(Y6-(8*E77)=G77,L77,IF(Y6-(9*E77)=G77,L77,IF(Y6-(10*E77)=G77,L77,IF(Y6-(11*E77)=G77,L77,IF(Y6-(12*E77)=G77,L77,IF(Y6-(13*E77)=G77,L77,IF(Y6-(14*E77)=G77,L77,IF(Y6-(15*E77)=G77,L77,IF(Y6-(16*E77)=G77,L77,IF(Y6-(17*E77)=G77,L77,IF(Y6-(18*E77)=G77,L77,IF(Y6-(19*E77)=G77,L77,IF(Y6-(20*E77)=G77,L77,IF(Y6-(21*E77)=G77,L77,IF(Y6-(22*E77)=G77,L77,IF(Y6-(23*E77)=G77,L77,IF(Y6-(24*E77)=G77,L77,IF(Y6-(25*E77)=G77,L77,""))))))))))))))))))))))))))</f>
        <v/>
      </c>
      <c r="Z77" s="56" t="str">
        <f>IF(G77=Z6,L77,IF(Z6-E77=G77,L77,IF(Z6-(2*E77)=G77,L77,IF(Z6-(3*E77)=G77,L77,IF(Z6-(4*E77)=G77,L77,IF(Z6-(5*E77)=G77,L77,IF(Z6-(6*E77)=G77,L77,IF(Z6-(7*E77)=G77,L77,IF(Z6-(8*E77)=G77,L77,IF(Z6-(9*E77)=G77,L77,IF(Z6-(10*E77)=G77,L77,IF(Z6-(11*E77)=G77,L77,IF(Z6-(12*E77)=G77,L77,IF(Z6-(13*E77)=G77,L77,IF(Z6-(14*E77)=G77,L77,IF(Z6-(15*E77)=G77,L77,IF(Z6-(16*E77)=G77,L77,IF(Z6-(17*E77)=G77,L77,IF(Z6-(18*E77)=G77,L77,IF(Z6-(19*E77)=G77,L77,IF(Z6-(20*E77)=G77,L77,IF(Z6-(21*E77)=G77,L77,IF(Z6-(22*E77)=G77,L77,IF(Z6-(23*E77)=G77,L77,IF(Z6-(24*E77)=G77,L77,IF(Z6-(25*E77)=G77,L77,""))))))))))))))))))))))))))</f>
        <v/>
      </c>
      <c r="AA77" s="56" t="str">
        <f>IF(G77=AA6,L77,IF(AA6-E77=G77,L77,IF(AA6-(2*E77)=G77,L77,IF(AA6-(3*E77)=G77,L77,IF(AA6-(4*E77)=G77,L77,IF(AA6-(5*E77)=G77,L77,IF(AA6-(6*E77)=G77,L77,IF(AA6-(7*E77)=G77,L77,IF(AA6-(8*E77)=G77,L77,IF(AA6-(9*E77)=G77,L77,IF(AA6-(10*E77)=G77,L77,IF(AA6-(11*E77)=G77,L77,IF(AA6-(12*E77)=G77,L77,IF(AA6-(13*E77)=G77,L77,IF(AA6-(14*E77)=G77,L77,IF(AA6-(15*E77)=G77,L77,IF(AA6-(16*E77)=G77,L77,IF(AA6-(17*E77)=G77,L77,IF(AA6-(18*E77)=G77,L77,IF(AA6-(19*E77)=G77,L77,IF(AA6-(20*E77)=G77,L77,IF(AA6-(21*E77)=G77,L77,IF(AA6-(22*E77)=G77,L77,IF(AA6-(23*E77)=G77,L77,IF(AA6-(24*E77)=G77,L77,IF(AA6-(25*E77)=G77,L77,""))))))))))))))))))))))))))</f>
        <v/>
      </c>
      <c r="AB77" s="56">
        <f>IF(G77=AB6,L77,IF(AB6-E77=G77,L77,IF(AB6-(2*E77)=G77,L77,IF(AB6-(3*E77)=G77,L77,IF(AB6-(4*E77)=G77,L77,IF(AB6-(5*E77)=G77,L77,IF(AB6-(6*E77)=G77,L77,IF(AB6-(7*E77)=G77,L77,IF(AB6-(8*E77)=G77,L77,IF(AB6-(9*E77)=G77,L77,IF(AB6-(10*E77)=G77,L77,IF(AB6-(11*E77)=G77,L77,IF(AB6-(12*E77)=G77,L77,IF(AB6-(13*E77)=G77,L77,IF(AB6-(14*E77)=G77,L77,IF(AB6-(15*E77)=G77,L77,IF(AB6-(16*E77)=G77,L77,IF(AB6-(17*E77)=G77,L77,IF(AB6-(18*E77)=G77,L77,IF(AB6-(19*E77)=G77,L77,IF(AB6-(20*E77)=G77,L77,IF(AB6-(21*E77)=G77,L77,IF(AB6-(22*E77)=G77,L77,IF(AB6-(23*E77)=G77,L77,IF(AB6-(24*E77)=G77,L77,IF(AB6-(25*E77)=G77,L77,""))))))))))))))))))))))))))</f>
        <v>19.047999999999998</v>
      </c>
      <c r="AC77" s="56" t="str">
        <f>IF(G77=AC6,L77,IF(AC6-E77=G77,L77,IF(AC6-(2*E77)=G77,L77,IF(AC6-(3*E77)=G77,L77,IF(AC6-(4*E77)=G77,L77,IF(AC6-(5*E77)=G77,L77,IF(AC6-(6*E77)=G77,L77,IF(AC6-(7*E77)=G77,L77,IF(AC6-(8*E77)=G77,L77,IF(AC6-(9*E77)=G77,L77,IF(AC6-(10*E77)=G77,L77,IF(AC6-(11*E77)=G77,L77,IF(AC6-(12*E77)=G77,L77,IF(AC6-(13*E77)=G77,L77,IF(AC6-(14*E77)=G77,L77,IF(AC6-(15*E77)=G77,L77,IF(AC6-(16*E77)=G77,L77,IF(AC6-(17*E77)=G77,L77,IF(AC6-(18*E77)=G77,L77,IF(AC6-(19*E77)=G77,L77,IF(AC6-(20*E77)=G77,L77,IF(AC6-(21*E77)=G77,L77,IF(AC6-(22*E77)=G77,L77,IF(AC6-(23*E77)=G77,L77,IF(AC6-(24*E77)=G77,L77,IF(AC6-(25*E77)=G77,L77,""))))))))))))))))))))))))))</f>
        <v/>
      </c>
      <c r="AD77" s="56" t="str">
        <f>IF(G77=AD6,L77,IF(AD6-E77=G77,L77,IF(AD6-(2*E77)=G77,L77,IF(AD6-(3*E77)=G77,L77,IF(AD6-(4*E77)=G77,L77,IF(AD6-(5*E77)=G77,L77,IF(AD6-(6*E77)=G77,L77,IF(AD6-(7*E77)=G77,L77,IF(AD6-(8*E77)=G77,L77,IF(AD6-(9*E77)=G77,L77,IF(AD6-(10*E77)=G77,L77,IF(AD6-(11*E77)=G77,L77,IF(AD6-(12*E77)=G77,L77,IF(AD6-(13*E77)=G77,L77,IF(AD6-(14*E77)=G77,L77,IF(AD6-(15*E77)=G77,L77,IF(AD6-(16*E77)=G77,L77,IF(AD6-(17*E77)=G77,L77,IF(AD6-(18*E77)=G77,L77,IF(AD6-(19*E77)=G77,L77,IF(AD6-(20*E77)=G77,L77,IF(AD6-(21*E77)=G77,L77,IF(AD6-(22*E77)=G77,L77,IF(AD6-(23*E77)=G77,L77,IF(AD6-(24*E77)=G77,L77,IF(AD6-(25*E77)=G77,L77,""))))))))))))))))))))))))))</f>
        <v/>
      </c>
      <c r="AE77" s="56" t="str">
        <f>IF(G77=AE6,L77,IF(AE6-E77=G77,L77,IF(AE6-(2*E77)=G77,L77,IF(AE6-(3*E77)=G77,L77,IF(AE6-(4*E77)=G77,L77,IF(AE6-(5*E77)=G77,L77,IF(AE6-(6*E77)=G77,L77,IF(AE6-(7*E77)=G77,L77,IF(AE6-(8*E77)=G77,L77,IF(AE6-(9*E77)=G77,L77,IF(AE6-(10*E77)=G77,L77,IF(AE6-(11*E77)=G77,L77,IF(AE6-(12*E77)=G77,L77,IF(AE6-(13*E77)=G77,L77,IF(AE6-(14*E77)=G77,L77,IF(AE6-(15*E77)=G77,L77,IF(AE6-(16*E77)=G77,L77,IF(AE6-(17*E77)=G77,L77,IF(AE6-(18*E77)=G77,L77,IF(AE6-(19*E77)=G77,L77,IF(AE6-(20*E77)=G77,L77,IF(AE6-(21*E77)=G77,L77,IF(AE6-(22*E77)=G77,L77,IF(AE6-(23*E77)=G77,L77,IF(AE6-(24*E77)=G77,L77,IF(AE6-(25*E77)=G77,L77,""))))))))))))))))))))))))))</f>
        <v/>
      </c>
      <c r="AF77" s="56" t="str">
        <f>IF(G77=AF6,L77,IF(AF6-E77=G77,L77,IF(AF6-(2*E77)=G77,L77,IF(AF6-(3*E77)=G77,L77,IF(AF6-(4*E77)=G77,L77,IF(AF6-(5*E77)=G77,L77,IF(AF6-(6*E77)=G77,L77,IF(AF6-(7*E77)=G77,L77,IF(AF6-(8*E77)=G77,L77,IF(AF6-(9*E77)=G77,L77,IF(AF6-(10*E77)=G77,L77,IF(AF6-(11*E77)=G77,L77,IF(AF6-(12*E77)=G77,L77,IF(AF6-(13*E77)=G77,L77,IF(AF6-(14*E77)=G77,L77,IF(AF6-(15*E77)=G77,L77,IF(AF6-(16*E77)=G77,L77,IF(AF6-(17*E77)=G77,L77,IF(AF6-(18*E77)=G77,L77,IF(AF6-(19*E77)=G77,L77,IF(AF6-(20*E77)=G77,L77,IF(AF6-(21*E77)=G77,L77,IF(AF6-(22*E77)=G77,L77,IF(AF6-(23*E77)=G77,L77,IF(AF6-(24*E77)=G77,L77,IF(AF6-(25*E77)=G77,L77,""))))))))))))))))))))))))))</f>
        <v/>
      </c>
      <c r="AG77" s="56" t="str">
        <f>IF(G77=AG6,L77,IF(AG6-E77=G77,L77,IF(AG6-(2*E77)=G77,L77,IF(AG6-(3*E77)=G77,L77,IF(AG6-(4*E77)=G77,L77,IF(AG6-(5*E77)=G77,L77,IF(AG6-(6*E77)=G77,L77,IF(AG6-(7*E77)=G77,L77,IF(AG6-(8*E77)=G77,L77,IF(AG6-(9*E77)=G77,L77,IF(AG6-(10*E77)=G77,L77,IF(AG6-(11*E77)=G77,L77,IF(AG6-(12*E77)=G77,L77,IF(AG6-(13*E77)=G77,L77,IF(AG6-(14*E77)=G77,L77,IF(AG6-(15*E77)=G77,L77,IF(AG6-(16*E77)=G77,L77,IF(AG6-(17*E77)=G77,L77,IF(AG6-(18*E77)=G77,L77,IF(AG6-(19*E77)=G77,L77,IF(AG6-(20*E77)=G77,L77,IF(AG6-(21*E77)=G77,L77,IF(AG6-(22*E77)=G77,L77,IF(AG6-(23*E77)=G77,L77,IF(AG6-(24*E77)=G77,L77,IF(AG6-(25*E77)=G77,L77,""))))))))))))))))))))))))))</f>
        <v/>
      </c>
      <c r="AH77" s="56" t="str">
        <f>IF(G77=AH6,L77,IF(AH6-E77=G77,L77,IF(AH6-(2*E77)=G77,L77,IF(AH6-(3*E77)=G77,L77,IF(AH6-(4*E77)=G77,L77,IF(AH6-(5*E77)=G77,L77,IF(AH6-(6*E77)=G77,L77,IF(AH6-(7*E77)=G77,L77,IF(AH6-(8*E77)=G77,L77,IF(AH6-(9*E77)=G77,L77,IF(AH6-(10*E77)=G77,L77,IF(AH6-(11*E77)=G77,L77,IF(AH6-(12*E77)=G77,L77,IF(AH6-(13*E77)=G77,L77,IF(AH6-(14*E77)=G77,L77,IF(AH6-(15*E77)=G77,L77,IF(AH6-(16*E77)=G77,L77,IF(AH6-(17*E77)=G77,L77,IF(AH6-(18*E77)=G77,L77,IF(AH6-(19*E77)=G77,L77,IF(AH6-(20*E77)=G77,L77,IF(AH6-(21*E77)=G77,L77,IF(AH6-(22*E77)=G77,L77,IF(AH6-(23*E77)=G77,L77,IF(AH6-(24*E77)=G77,L77,IF(AH6-(25*E77)=G77,L77,""))))))))))))))))))))))))))</f>
        <v/>
      </c>
      <c r="AI77" s="56" t="str">
        <f>IF(G77=AI6,L77,IF(AI6-E77=G77,L77,IF(AI6-(2*E77)=G77,L77,IF(AI6-(3*E77)=G77,L77,IF(AI6-(4*E77)=G77,L77,IF(AI6-(5*E77)=G77,L77,IF(AI6-(6*E77)=G77,L77,IF(AI6-(7*E77)=G77,L77,IF(AI6-(8*E77)=G77,L77,IF(AI6-(9*E77)=G77,L77,IF(AI6-(10*E77)=G77,L77,IF(AI6-(11*E77)=G77,L77,IF(AI6-(12*E77)=G77,L77,IF(AI6-(13*E77)=G77,L77,IF(AI6-(14*E77)=G77,L77,IF(AI6-(15*E77)=G77,L77,IF(AI6-(16*E77)=G77,L77,IF(AI6-(17*E77)=G77,L77,IF(AI6-(18*E77)=G77,L77,IF(AI6-(19*E77)=G77,L77,IF(AI6-(20*E77)=G77,L77,IF(AI6-(21*E77)=G77,L77,IF(AI6-(22*E77)=G77,L77,IF(AI6-(23*E77)=G77,L77,IF(AI6-(24*E77)=G77,L77,IF(AI6-(25*E77)=G77,L77,""))))))))))))))))))))))))))</f>
        <v/>
      </c>
      <c r="AJ77" s="62" t="str">
        <f>IF(G77=AJ6,L77,IF(AJ6-E77=G77,L77,IF(AJ6-(2*E77)=G77,L77,IF(AJ6-(3*E77)=G77,L77,IF(AJ6-(4*E77)=G77,L77,IF(AJ6-(5*E77)=G77,L77,IF(AJ6-(6*E77)=G77,L77,IF(AJ6-(7*E77)=G77,L77,IF(AJ6-(8*E77)=G77,L77,IF(AJ6-(9*E77)=G77,L77,IF(AJ6-(10*E77)=G77,L77,IF(AJ6-(11*E77)=G77,L77,IF(AJ6-(12*E77)=G77,L77,IF(AJ6-(13*E77)=G77,L77,IF(AJ6-(14*E77)=G77,L77,IF(AJ6-(15*E77)=G77,L77,IF(AJ6-(16*E77)=G77,L77,IF(AJ6-(17*E77)=G77,L77,IF(AJ6-(18*E77)=G77,L77,IF(AJ6-(19*E77)=G77,L77,IF(AJ6-(20*E77)=G77,L77,IF(AJ6-(21*E77)=G77,L77,IF(AJ6-(22*E77)=G77,L77,IF(AJ6-(23*E77)=G77,L77,IF(AJ6-(24*E77)=G77,L77,IF(AJ6-(25*E77)=G77,L77,""))))))))))))))))))))))))))</f>
        <v/>
      </c>
      <c r="AK77" s="56" t="str">
        <f>IF(G77=AK6,L77,IF(AK6-E77=G77,L77,IF(AK6-(2*E77)=G77,L77,IF(AK6-(3*E77)=G77,L77,IF(AK6-(4*E77)=G77,L77,IF(AK6-(5*E77)=G77,L77,IF(AK6-(6*E77)=G77,L77,IF(AK6-(7*E77)=G77,L77,IF(AK6-(8*E77)=G77,L77,IF(AK6-(9*E77)=G77,L77,IF(AK6-(10*E77)=G77,L77,IF(AK6-(11*E77)=G77,L77,IF(AK6-(12*E77)=G77,L77,IF(AK6-(13*E77)=G77,L77,IF(AK6-(14*E77)=G77,L77,IF(AK6-(15*E77)=G77,L77,IF(AK6-(16*E77)=G77,L77,IF(AK6-(17*E77)=G77,L77,IF(AK6-(18*E77)=G77,L77,IF(AK6-(19*E77)=G77,L77,IF(AK6-(20*E77)=G77,L77,IF(AK6-(21*E77)=G77,L77,IF(AK6-(22*E77)=G77,L77,IF(AK6-(23*E77)=G77,L77,IF(AK6-(24*E77)=G77,L77,IF(AK6-(25*E77)=G77,L77,""))))))))))))))))))))))))))</f>
        <v/>
      </c>
      <c r="AL77" s="56" t="str">
        <f>IF(G77=AL6,L77,IF(AL6-E77=G77,L77,IF(AL6-(2*E77)=G77,L77,IF(AL6-(3*E77)=G77,L77,IF(AL6-(4*E77)=G77,L77,IF(AL6-(5*E77)=G77,L77,IF(AL6-(6*E77)=G77,L77,IF(AL6-(7*E77)=G77,L77,IF(AL6-(8*E77)=G77,L77,IF(AL6-(9*E77)=G77,L77,IF(AL6-(10*E77)=G77,L77,IF(AL6-(11*E77)=G77,L77,IF(AL6-(12*E77)=G77,L77,IF(AL6-(13*E77)=G77,L77,IF(AL6-(14*E77)=G77,L77,IF(AL6-(15*E77)=G77,L77,IF(AL6-(16*E77)=G77,L77,IF(AL6-(17*E77)=G77,L77,IF(AL6-(18*E77)=G77,L77,IF(AL6-(19*E77)=G77,L77,IF(AL6-(20*E77)=G77,L77,IF(AL6-(21*E77)=G77,L77,IF(AL6-(22*E77)=G77,L77,IF(AL6-(23*E77)=G77,L77,IF(AL6-(24*E77)=G77,L77,IF(AL6-(25*E77)=G77,L77,""))))))))))))))))))))))))))</f>
        <v/>
      </c>
      <c r="AM77" s="56" t="str">
        <f>IF(G77=AM6,L77,IF(AM6-E77=G77,L77,IF(AM6-(2*E77)=G77,L77,IF(AM6-(3*E77)=G77,L77,IF(AM6-(4*E77)=G77,L77,IF(AM6-(5*E77)=G77,L77,IF(AM6-(6*E77)=G77,L77,IF(AM6-(7*E77)=G77,L77,IF(AM6-(8*E77)=G77,L77,IF(AM6-(9*E77)=G77,L77,IF(AM6-(10*E77)=G77,L77,IF(AM6-(11*E77)=G77,L77,IF(AM6-(12*E77)=G77,L77,IF(AM6-(13*E77)=G77,L77,IF(AM6-(14*E77)=G77,L77,IF(AM6-(15*E77)=G77,L77,IF(AM6-(16*E77)=G77,L77,IF(AM6-(17*E77)=G77,L77,IF(AM6-(18*E77)=G77,L77,IF(AM6-(19*E77)=G77,L77,IF(AM6-(20*E77)=G77,L77,IF(AM6-(21*E77)=G77,L77,IF(AM6-(22*E77)=G77,L77,IF(AM6-(23*E77)=G77,L77,IF(AM6-(24*E77)=G77,L77,IF(AM6-(25*E77)=G77,L77,""))))))))))))))))))))))))))</f>
        <v/>
      </c>
      <c r="AN77" s="62" t="str">
        <f>IF(G77=AN6,L77,IF(AN6-E77=G77,L77,IF(AN6-(2*E77)=G77,L77,IF(AN6-(3*E77)=G77,L77,IF(AN6-(4*E77)=G77,L77,IF(AN6-(5*E77)=G77,L77,IF(AN6-(6*E77)=G77,L77,IF(AN6-(7*E77)=G77,L77,IF(AN6-(8*E77)=G77,L77,IF(AN6-(9*E77)=G77,L77,IF(AN6-(10*E77)=G77,L77,IF(AN6-(11*E77)=G77,L77,IF(AN6-(12*E77)=G77,L77,IF(AN6-(13*E77)=G77,L77,IF(AN6-(14*E77)=G77,L77,IF(AN6-(15*E77)=G77,L77,IF(AN6-(16*E77)=G77,L77,IF(AN6-(17*E77)=G77,L77,IF(AN6-(18*E77)=G77,L77,IF(AN6-(19*E77)=G77,L77,IF(AN6-(20*E77)=G77,L77,IF(AN6-(21*E77)=G77,L77,IF(AN6-(22*E77)=G77,L77,IF(AN6-(23*E77)=G77,L77,IF(AN6-(24*E77)=G77,L77,IF(AN6-(25*E77)=G77,L77,""))))))))))))))))))))))))))</f>
        <v/>
      </c>
      <c r="AO77" s="56" t="str">
        <f>IF(G77=AO6,L77,IF(AO6-E77=G77,L77,IF(AO6-(2*E77)=G77,L77,IF(AO6-(3*E77)=G77,L77,IF(AO6-(4*E77)=G77,L77,IF(AO6-(5*E77)=G77,L77,IF(AO6-(6*E77)=G77,L77,IF(AO6-(7*E77)=G77,L77,IF(AO6-(8*E77)=G77,L77,IF(AO6-(9*E77)=G77,L77,IF(AO6-(10*E77)=G77,L77,IF(AO6-(11*E77)=G77,L77,IF(AO6-(12*E77)=G77,L77,IF(AO6-(13*E77)=G77,L77,IF(AO6-(14*E77)=G77,L77,IF(AO6-(15*E77)=G77,L77,IF(AO6-(16*E77)=G77,L77,IF(AO6-(17*E77)=G77,L77,IF(AO6-(18*E77)=G77,L77,IF(AO6-(19*E77)=G77,L77,IF(AO6-(20*E77)=G77,L77,IF(AO6-(21*E77)=G77,L77,IF(AO6-(22*E77)=G77,L77,IF(AO6-(23*E77)=G77,L77,IF(AO6-(24*E77)=G77,L77,IF(AO6-(25*E77)=G77,L77,""))))))))))))))))))))))))))</f>
        <v/>
      </c>
      <c r="AP77" s="56" t="str">
        <f>IF(G77=AP6,L77,IF(AP6-E77=G77,L77,IF(AP6-(2*E77)=G77,L77,IF(AP6-(3*E77)=G77,L77,IF(AP6-(4*E77)=G77,L77,IF(AP6-(5*E77)=G77,L77,IF(AP6-(6*E77)=G77,L77,IF(AP6-(7*E77)=G77,L77,IF(AP6-(8*E77)=G77,L77,IF(AP6-(9*E77)=G77,L77,IF(AP6-(10*E77)=G77,L77,IF(AP6-(11*E77)=G77,L77,IF(AP6-(12*E77)=G77,L77,IF(AP6-(13*E77)=G77,L77,IF(AP6-(14*E77)=G77,L77,IF(AP6-(15*E77)=G77,L77,IF(AP6-(16*E77)=G77,L77,IF(AP6-(17*E77)=G77,L77,IF(AP6-(18*E77)=G77,L77,IF(AP6-(19*E77)=G77,L77,IF(AP6-(20*E77)=G77,L77,IF(AP6-(21*E77)=G77,L77,IF(AP6-(22*E77)=G77,L77,IF(AP6-(23*E77)=G77,L77,IF(AP6-(24*E77)=G77,L77,IF(AP6-(25*E77)=G77,L77,""))))))))))))))))))))))))))</f>
        <v/>
      </c>
      <c r="AQ77" s="56">
        <f>IF(G77=AQ6,L77,IF(AQ6-E77=G77,L77,IF(AQ6-(2*E77)=G77,L77,IF(AQ6-(3*E77)=G77,L77,IF(AQ6-(4*E77)=G77,L77,IF(AQ6-(5*E77)=G77,L77,IF(AQ6-(6*E77)=G77,L77,IF(AQ6-(7*E77)=G77,L77,IF(AQ6-(8*E77)=G77,L77,IF(AQ6-(9*E77)=G77,L77,IF(AQ6-(10*E77)=G77,L77,IF(AQ6-(11*E77)=G77,L77,IF(AQ6-(12*E77)=G77,L77,IF(AQ6-(13*E77)=G77,L77,IF(AQ6-(14*E77)=G77,L77,IF(AQ6-(15*E77)=G77,L77,IF(AQ6-(16*E77)=G77,L77,IF(AQ6-(17*E77)=G77,L77,IF(AQ6-(18*E77)=G77,L77,IF(AQ6-(19*E77)=G77,L77,IF(AQ6-(20*E77)=G77,L77,IF(AQ6-(21*E77)=G77,L77,IF(AQ6-(22*E77)=G77,L77,IF(AQ6-(23*E77)=G77,L77,IF(AQ6-(24*E77)=G77,L77,IF(AQ6-(25*E77)=G77,L77,""))))))))))))))))))))))))))</f>
        <v>19.047999999999998</v>
      </c>
      <c r="AR77" s="56" t="str">
        <f>IF(G77=AR6,L77,IF(AR6-E77=G77,L77,IF(AR6-(2*E77)=G77,L77,IF(AR6-(3*E77)=G77,L77,IF(AR6-(4*E77)=G77,L77,IF(AR6-(5*E77)=G77,L77,IF(AR6-(6*E77)=G77,L77,IF(AR6-(7*E77)=G77,L77,IF(AR6-(8*E77)=G77,L77,IF(AR6-(9*E77)=G77,L77,IF(AR6-(10*E77)=G77,L77,IF(AR6-(11*E77)=G77,L77,IF(AR6-(12*E77)=G77,L77,IF(AR6-(13*E77)=G77,L77,IF(AR6-(14*E77)=G77,L77,IF(AR6-(15*E77)=G77,L77,IF(AR6-(16*E77)=G77,L77,IF(AR6-(17*E77)=G77,L77,IF(AR6-(18*E77)=G77,L77,IF(AR6-(19*E77)=G77,L77,IF(AR6-(20*E77)=G77,L77,IF(AR6-(21*E77)=G77,L77,IF(AR6-(22*E77)=G77,L77,IF(AR6-(23*E77)=G77,L77,IF(AR6-(24*E77)=G77,L77,IF(AR6-(25*E77)=G77,L77,""))))))))))))))))))))))))))</f>
        <v/>
      </c>
      <c r="AS77" s="56" t="str">
        <f>IF(G77=AS6,L77,IF(AS6-E77=G77,L77,IF(AS6-(2*E77)=G77,L77,IF(AS6-(3*E77)=G77,L77,IF(AS6-(4*E77)=G77,L77,IF(AS6-(5*E77)=G77,L77,IF(AS6-(6*E77)=G77,L77,IF(AS6-(7*E77)=G77,L77,IF(AS6-(8*E77)=G77,L77,IF(AS6-(9*E77)=G77,L77,IF(AS6-(10*E77)=G77,L77,IF(AS6-(11*E77)=G77,L77,IF(AS6-(12*E77)=G77,L77,IF(AS6-(13*E77)=G77,L77,IF(AS6-(14*E77)=G77,L77,IF(AS6-(15*E77)=G77,L77,IF(AS6-(16*E77)=G77,L77,IF(AS6-(17*E77)=G77,L77,IF(AS6-(18*E77)=G77,L77,IF(AS6-(19*E77)=G77,L77,IF(AS6-(20*E77)=G77,L77,IF(AS6-(21*E77)=G77,L77,IF(AS6-(22*E77)=G77,L77,IF(AS6-(23*E77)=G77,L77,IF(AS6-(24*E77)=G77,L77,IF(AS6-(25*E77)=G77,L77,""))))))))))))))))))))))))))</f>
        <v/>
      </c>
      <c r="AT77" s="56" t="str">
        <f>IF(G77=AT6,L77,IF(AT6-E77=G77,L77,IF(AT6-(2*E77)=G77,L77,IF(AT6-(3*E77)=G77,L77,IF(AT6-(4*E77)=G77,L77,IF(AT6-(5*E77)=G77,L77,IF(AT6-(6*E77)=G77,L77,IF(AT6-(7*E77)=G77,L77,IF(AT6-(8*E77)=G77,L77,IF(AT6-(9*E77)=G77,L77,IF(AT6-(10*E77)=G77,L77,IF(AT6-(11*E77)=G77,L77,IF(AT6-(12*E77)=G77,L77,IF(AT6-(13*E77)=G77,L77,IF(AT6-(14*E77)=G77,L77,IF(AT6-(15*E77)=G77,L77,IF(AT6-(16*E77)=G77,L77,IF(AT6-(17*E77)=G77,L77,IF(AT6-(18*E77)=G77,L77,IF(AT6-(19*E77)=G77,L77,IF(AT6-(20*E77)=G77,L77,IF(AT6-(21*E77)=G77,L77,IF(AT6-(22*E77)=G77,L77,IF(AT6-(23*E77)=G77,L77,IF(AT6-(24*E77)=G77,L77,IF(AT6-(25*E77)=G77,L77,""))))))))))))))))))))))))))</f>
        <v/>
      </c>
      <c r="AU77" s="56" t="str">
        <f>IF(G77=AU6,L77,IF(AU6-E77=G77,L77,IF(AU6-(2*E77)=G77,L77,IF(AU6-(3*E77)=G77,L77,IF(AU6-(4*E77)=G77,L77,IF(AU6-(5*E77)=G77,L77,IF(AU6-(6*E77)=G77,L77,IF(AU6-(7*E77)=G77,L77,IF(AU6-(8*E77)=G77,L77,IF(AU6-(9*E77)=G77,L77,IF(AU6-(10*E77)=G77,L77,IF(AU6-(11*E77)=G77,L77,IF(AU6-(12*E77)=G77,L77,IF(AU6-(13*E77)=G77,L77,IF(AU6-(14*E77)=G77,L77,IF(AU6-(15*E77)=G77,L77,IF(AU6-(16*E77)=G77,L77,IF(AU6-(17*E77)=G77,L77,IF(AU6-(18*E77)=G77,L77,IF(AU6-(19*E77)=G77,L77,IF(AU6-(20*E77)=G77,L77,IF(AU6-(21*E77)=G77,L77,IF(AU6-(22*E77)=G77,L77,IF(AU6-(23*E77)=G77,L77,IF(AU6-(24*E77)=G77,L77,IF(AU6-(25*E77)=G77,L77,""))))))))))))))))))))))))))</f>
        <v/>
      </c>
      <c r="AV77" s="56" t="str">
        <f>IF(G77=AV6,L77,IF(AV6-E77=G77,L77,IF(AV6-(2*E77)=G77,L77,IF(AV6-(3*E77)=G77,L77,IF(AV6-(4*E77)=G77,L77,IF(AV6-(5*E77)=G77,L77,IF(AV6-(6*E77)=G77,L77,IF(AV6-(7*E77)=G77,L77,IF(AV6-(8*E77)=G77,L77,IF(AV6-(9*E77)=G77,L77,IF(AV6-(10*E77)=G77,L77,IF(AV6-(11*E77)=G77,L77,IF(AV6-(12*E77)=G77,L77,IF(AV6-(13*E77)=G77,L77,IF(AV6-(14*E77)=G77,L77,IF(AV6-(15*E77)=G77,L77,IF(AV6-(16*E77)=G77,L77,IF(AV6-(17*E77)=G77,L77,IF(AV6-(18*E77)=G77,L77,IF(AV6-(19*E77)=G77,L77,IF(AV6-(20*E77)=G77,L77,IF(AV6-(21*E77)=G77,L77,IF(AV6-(22*E77)=G77,L77,IF(AV6-(23*E77)=G77,L77,IF(AV6-(24*E77)=G77,L77,IF(AV6-(25*E77)=G77,L77,""))))))))))))))))))))))))))</f>
        <v/>
      </c>
      <c r="AW77" s="56" t="str">
        <f>IF(G77=AW6,L77,IF(AW6-E77=G77,L77,IF(AW6-(2*E77)=G77,L77,IF(AW6-(3*E77)=G77,L77,IF(AW6-(4*E77)=G77,L77,IF(AW6-(5*E77)=G77,L77,IF(AW6-(6*E77)=G77,L77,IF(AW6-(7*E77)=G77,L77,IF(AW6-(8*E77)=G77,L77,IF(AW6-(9*E77)=G77,L77,IF(AW6-(10*E77)=G77,L77,IF(AW6-(11*E77)=G77,L77,IF(AW6-(12*E77)=G77,L77,IF(AW6-(13*E77)=G77,L77,IF(AW6-(14*E77)=G77,L77,IF(AW6-(15*E77)=G77,L77,IF(AW6-(16*E77)=G77,L77,IF(AW6-(17*E77)=G77,L77,IF(AW6-(18*E77)=G77,L77,IF(AW6-(19*E77)=G77,L77,IF(AW6-(20*E77)=G77,L77,IF(AW6-(21*E77)=G77,L77,IF(AW6-(22*E77)=G77,L77,IF(AW6-(23*E77)=G77,L77,IF(AW6-(24*E77)=G77,L77,IF(AW6-(25*E77)=G77,L77,""))))))))))))))))))))))))))</f>
        <v/>
      </c>
      <c r="AX77" s="56" t="str">
        <f>IF(G77=AX6,L77,IF(AX6-E77=G77,L77,IF(AX6-(2*E77)=G77,L77,IF(AX6-(3*E77)=G77,L77,IF(AX6-(4*E77)=G77,L77,IF(AX6-(5*E77)=G77,L77,IF(AX6-(6*E77)=G77,L77,IF(AX6-(7*E77)=G77,L77,IF(AX6-(8*E77)=G77,L77,IF(AX6-(9*E77)=G77,L77,IF(AX6-(10*E77)=G77,L77,IF(AX6-(11*E77)=G77,L77,IF(AX6-(12*E77)=G77,L77,IF(AX6-(13*E77)=G77,L77,IF(AX6-(14*E77)=G77,L77,IF(AX6-(15*E77)=G77,L77,IF(AX6-(16*E77)=G77,L77,IF(AX6-(17*E77)=G77,L77,IF(AX6-(18*E77)=G77,L77,IF(AX6-(19*E77)=G77,L77,IF(AX6-(20*E77)=G77,L77,IF(AX6-(21*E77)=G77,L77,IF(AX6-(22*E77)=G77,L77,IF(AX6-(23*E77)=G77,L77,IF(AX6-(24*E77)=G77,L77,IF(AX6-(25*E77)=G77,L77,""))))))))))))))))))))))))))</f>
        <v/>
      </c>
      <c r="AY77" s="56" t="str">
        <f>IF(G77=AY6,L77,IF(AY6-E77=G77,L77,IF(AY6-(2*E77)=G77,L77,IF(AY6-(3*E77)=G77,L77,IF(AY6-(4*E77)=G77,L77,IF(AY6-(5*E77)=G77,L77,IF(AY6-(6*E77)=G77,L77,IF(AY6-(7*E77)=G77,L77,IF(AY6-(8*E77)=G77,L77,IF(AY6-(9*E77)=G77,L77,IF(AY6-(10*E77)=G77,L77,IF(AY6-(11*E77)=G77,L77,IF(AY6-(12*E77)=G77,L77,IF(AY6-(13*E77)=G77,L77,IF(AY6-(14*E77)=G77,L77,IF(AY6-(15*E77)=G77,L77,IF(AY6-(16*E77)=G77,L77,IF(AY6-(17*E77)=G77,L77,IF(AY6-(18*E77)=G77,L77,IF(AY6-(19*E77)=G77,L77,IF(AY6-(20*E77)=G77,L77,IF(AY6-(21*E77)=G77,L77,IF(AY6-(22*E77)=G77,L77,IF(AY6-(23*E77)=G77,L77,IF(AY6-(24*E77)=G77,L77,IF(AY6-(25*E77)=G77,L77,""))))))))))))))))))))))))))</f>
        <v/>
      </c>
      <c r="AZ77" s="56" t="str">
        <f>IF(G77=AZ6,L77,IF(AZ6-E77=G77,L77,IF(AZ6-(2*E77)=G77,L77,IF(AZ6-(3*E77)=G77,L77,IF(AZ6-(4*E77)=G77,L77,IF(AZ6-(5*E77)=G77,L77,IF(AZ6-(6*E77)=G77,L77,IF(AZ6-(7*E77)=G77,L77,IF(AZ6-(8*E77)=G77,L77,IF(AZ6-(9*E77)=G77,L77,IF(AZ6-(10*E77)=G77,L77,IF(AZ6-(11*E77)=G77,L77,IF(AZ6-(12*E77)=G77,L77,IF(AZ6-(13*E77)=G77,L77,IF(AZ6-(14*E77)=G77,L77,IF(AZ6-(15*E77)=G77,L77,IF(AZ6-(16*E77)=G77,L77,IF(AZ6-(17*E77)=G77,L77,IF(AZ6-(18*E77)=G77,L77,IF(AZ6-(19*E77)=G77,L77,IF(AZ6-(20*E77)=G77,L77,IF(AZ6-(21*E77)=G77,L77,IF(AZ6-(22*E77)=G77,L77,IF(AZ6-(23*E77)=G77,L77,IF(AZ6-(24*E77)=G77,L77,IF(AZ6-(25*E77)=G77,L77,""))))))))))))))))))))))))))</f>
        <v/>
      </c>
      <c r="BA77" s="56" t="str">
        <f>IF(G77=BA6,L77,IF(BA6-E77=G77,L77,IF(BA6-(2*E77)=G77,L77,IF(BA6-(3*E77)=G77,L77,IF(BA6-(4*E77)=G77,L77,IF(BA6-(5*E77)=G77,L77,IF(BA6-(6*E77)=G77,L77,IF(BA6-(7*E77)=G77,L77,IF(BA6-(8*E77)=G77,L77,IF(BA6-(9*E77)=G77,L77,IF(BA6-(10*E77)=G77,L77,IF(BA6-(11*E77)=G77,L77,IF(BA6-(12*E77)=G77,L77,IF(BA6-(13*E77)=G77,L77,IF(BA6-(14*E77)=G77,L77,IF(BA6-(15*E77)=G77,L77,IF(BA6-(16*E77)=G77,L77,IF(BA6-(17*E77)=G77,L77,IF(BA6-(18*E77)=G77,L77,IF(BA6-(19*E77)=G77,L77,IF(BA6-(20*E77)=G77,L77,IF(BA6-(21*E77)=G77,L77,IF(BA6-(22*E77)=G77,L77,IF(BA6-(23*E77)=G77,L77,IF(BA6-(24*E77)=G77,L77,IF(BA6-(25*E77)=G77,L77,""))))))))))))))))))))))))))</f>
        <v/>
      </c>
      <c r="BB77" s="56" t="str">
        <f>IF(G77=BB6,L77,IF(BB6-E77=G77,L77,IF(BB6-(2*E77)=G77,L77,IF(BB6-(3*E77)=G77,L77,IF(BB6-(4*E77)=G77,L77,IF(BB6-(5*E77)=G77,L77,IF(BB6-(6*E77)=G77,L77,IF(BB6-(7*E77)=G77,L77,IF(BB6-(8*E77)=G77,L77,IF(BB6-(9*E77)=G77,L77,IF(BB6-(10*E77)=G77,L77,IF(BB6-(11*E77)=G77,L77,IF(BB6-(12*E77)=G77,L77,IF(BB6-(13*E77)=G77,L77,IF(BB6-(14*E77)=G77,L77,IF(BB6-(15*E77)=G77,L77,IF(BB6-(16*E77)=G77,L77,IF(BB6-(17*E77)=G77,L77,IF(BB6-(18*E77)=G77,L77,IF(BB6-(19*E77)=G77,L77,IF(BB6-(20*E77)=G77,L77,IF(BB6-(21*E77)=G77,L77,IF(BB6-(22*E77)=G77,L77,IF(BB6-(23*E77)=G77,L77,IF(BB6-(24*E77)=G77,L77,IF(BB6-(25*E77)=G77,L77,""))))))))))))))))))))))))))</f>
        <v/>
      </c>
      <c r="BC77" s="56" t="str">
        <f>IF(G77=BC6,L77,IF(BC6-E77=G77,L77,IF(BC6-(2*E77)=G77,L77,IF(BC6-(3*E77)=G77,L77,IF(BC6-(4*E77)=G77,L77,IF(BC6-(5*E77)=G77,L77,IF(BC6-(6*E77)=G77,L77,IF(BC6-(7*E77)=G77,L77,IF(BC6-(8*E77)=G77,L77,IF(BC6-(9*E77)=G77,L77,IF(BC6-(10*E77)=G77,L77,IF(BC6-(11*E77)=G77,L77,IF(BC6-(12*E77)=G77,L77,IF(BC6-(13*E77)=G77,L77,IF(BC6-(14*E77)=G77,L77,IF(BC6-(15*E77)=G77,L77,IF(BC6-(16*E77)=G77,L77,IF(BC6-(17*E77)=G77,L77,IF(BC6-(18*E77)=G77,L77,IF(BC6-(19*E77)=G77,L77,IF(BC6-(20*E77)=G77,L77,IF(BC6-(21*E77)=G77,L77,IF(BC6-(22*E77)=G77,L77,IF(BC6-(23*E77)=G77,L77,IF(BC6-(24*E77)=G77,L77,IF(BC6-(25*E77)=G77,L77,""))))))))))))))))))))))))))</f>
        <v/>
      </c>
      <c r="BD77" s="56" t="str">
        <f>IF(G77=BD6,L77,IF(BD6-E77=G77,L77,IF(BD6-(2*E77)=G77,L77,IF(BD6-(3*E77)=G77,L77,IF(BD6-(4*E77)=G77,L77,IF(BD6-(5*E77)=G77,L77,IF(BD6-(6*E77)=G77,L77,IF(BD6-(7*E77)=G77,L77,IF(BD6-(8*E77)=G77,L77,IF(BD6-(9*E77)=G77,L77,IF(BD6-(10*E77)=G77,L77,IF(BD6-(11*E77)=G77,L77,IF(BD6-(12*E77)=G77,L77,IF(BD6-(13*E77)=G77,L77,IF(BD6-(14*E77)=G77,L77,IF(BD6-(15*E77)=G77,L77,IF(BD6-(16*E77)=G77,L77,IF(BD6-(17*E77)=G77,L77,IF(BD6-(18*E77)=G77,L77,IF(BD6-(19*E77)=G77,L77,IF(BD6-(20*E77)=G77,L77,IF(BD6-(21*E77)=G77,L77,IF(BD6-(22*E77)=G77,L77,IF(BD6-(23*E77)=G77,L77,IF(BD6-(24*E77)=G77,L77,IF(BD6-(25*E77)=G77,L77,""))))))))))))))))))))))))))</f>
        <v/>
      </c>
      <c r="BE77" s="56" t="str">
        <f>IF(G77=BE6,L77,IF(BE6-E77=G77,L77,IF(BE6-(2*E77)=G77,L77,IF(BE6-(3*E77)=G77,L77,IF(BE6-(4*E77)=G77,L77,IF(BE6-(5*E77)=G77,L77,IF(BE6-(6*E77)=G77,L77,IF(BE6-(7*E77)=G77,L77,IF(BE6-(8*E77)=G77,L77,IF(BE6-(9*E77)=G77,L77,IF(BE6-(10*E77)=G77,L77,IF(BE6-(11*E77)=G77,L77,IF(BE6-(12*E77)=G77,L77,IF(BE6-(13*E77)=G77,L77,IF(BE6-(14*E77)=G77,L77,IF(BE6-(15*E77)=G77,L77,IF(BE6-(16*E77)=G77,L77,IF(BE6-(17*E77)=G77,L77,IF(BE6-(18*E77)=G77,L77,IF(BE6-(19*E77)=G77,L77,IF(BE6-(20*E77)=G77,L77,IF(BE6-(21*E77)=G77,L77,IF(BE6-(22*E77)=G77,L77,IF(BE6-(23*E77)=G77,L77,IF(BE6-(24*E77)=G77,L77,IF(BE6-(25*E77)=G77,L77,""))))))))))))))))))))))))))</f>
        <v/>
      </c>
      <c r="BF77" s="56">
        <f>IF(G77=BF6,L77,IF(BF6-E77=G77,L77,IF(BF6-(2*E77)=G77,L77,IF(BF6-(3*E77)=G77,L77,IF(BF6-(4*E77)=G77,L77,IF(BF6-(5*E77)=G77,L77,IF(BF6-(6*E77)=G77,L77,IF(BF6-(7*E77)=G77,L77,IF(BF6-(8*E77)=G77,L77,IF(BF6-(9*E77)=G77,L77,IF(BF6-(10*E77)=G77,L77,IF(BF6-(11*E77)=G77,L77,IF(BF6-(12*E77)=G77,L77,IF(BF6-(13*E77)=G77,L77,IF(BF6-(14*E77)=G77,L77,IF(BF6-(15*E77)=G77,L77,IF(BF6-(16*E77)=G77,L77,IF(BF6-(17*E77)=G77,L77,IF(BF6-(18*E77)=G77,L77,IF(BF6-(19*E77)=G77,L77,IF(BF6-(20*E77)=G77,L77,IF(BF6-(21*E77)=G77,L77,IF(BF6-(22*E77)=G77,L77,IF(BF6-(23*E77)=G77,L77,IF(BF6-(24*E77)=G77,L77,IF(BF6-(25*E77)=G77,L77,""))))))))))))))))))))))))))</f>
        <v>19.047999999999998</v>
      </c>
      <c r="BG77" s="56" t="str">
        <f>IF(G77=BG6,L77,IF(BG6-E77=G77,L77,IF(BG6-(2*E77)=G77,L77,IF(BG6-(3*E77)=G77,L77,IF(BG6-(4*E77)=G77,L77,IF(BG6-(5*E77)=G77,L77,IF(BG6-(6*E77)=G77,L77,IF(BG6-(7*E77)=G77,L77,IF(BG6-(8*E77)=G77,L77,IF(BG6-(9*E77)=G77,L77,IF(BG6-(10*E77)=G77,L77,IF(BG6-(11*E77)=G77,L77,IF(BG6-(12*E77)=G77,L77,IF(BG6-(13*E77)=G77,L77,IF(BG6-(14*E77)=G77,L77,IF(BG6-(15*E77)=G77,L77,IF(BG6-(16*E77)=G77,L77,IF(BG6-(17*E77)=G77,L77,IF(BG6-(18*E77)=G77,L77,IF(BG6-(19*E77)=G77,L77,IF(BG6-(20*E77)=G77,L77,IF(BG6-(21*E77)=G77,L77,IF(BG6-(22*E77)=G77,L77,IF(BG6-(23*E77)=G77,L77,IF(BG6-(24*E77)=G77,L77,IF(BG6-(25*E77)=G77,L77,""))))))))))))))))))))))))))</f>
        <v/>
      </c>
      <c r="BH77" s="56" t="str">
        <f>IF(G77=BH6,L77,IF(BH6-E77=G77,L77,IF(BH6-(2*E77)=G77,L77,IF(BH6-(3*E77)=G77,L77,IF(BH6-(4*E77)=G77,L77,IF(BH6-(5*E77)=G77,L77,IF(BH6-(6*E77)=G77,L77,IF(BH6-(7*E77)=G77,L77,IF(BH6-(8*E77)=G77,L77,IF(BH6-(9*E77)=G77,L77,IF(BH6-(10*E77)=G77,L77,IF(BH6-(11*E77)=G77,L77,IF(BH6-(12*E77)=G77,L77,IF(BH6-(13*E77)=G77,L77,IF(BH6-(14*E77)=G77,L77,IF(BH6-(15*E77)=G77,L77,IF(BH6-(16*E77)=G77,L77,IF(BH6-(17*E77)=G77,L77,IF(BH6-(18*E77)=G77,L77,IF(BH6-(19*E77)=G77,L77,IF(BH6-(20*E77)=G77,L77,IF(BH6-(21*E77)=G77,L77,IF(BH6-(22*E77)=G77,L77,IF(BH6-(23*E77)=G77,L77,IF(BH6-(24*E77)=G77,L77,IF(BH6-(25*E77)=G77,L77,""))))))))))))))))))))))))))</f>
        <v/>
      </c>
      <c r="BI77" s="56" t="str">
        <f>IF(G77=BI6,L77,IF(BI6-E77=G77,L77,IF(BI6-(2*E77)=G77,L77,IF(BI6-(3*E77)=G77,L77,IF(BI6-(4*E77)=G77,L77,IF(BI6-(5*E77)=G77,L77,IF(BI6-(6*E77)=G77,L77,IF(BI6-(7*E77)=G77,L77,IF(BI6-(8*E77)=G77,L77,IF(BI6-(9*E77)=G77,L77,IF(BI6-(10*E77)=G77,L77,IF(BI6-(11*E77)=G77,L77,IF(BI6-(12*E77)=G77,L77,IF(BI6-(13*E77)=G77,L77,IF(BI6-(14*E77)=G77,L77,IF(BI6-(15*E77)=G77,L77,IF(BI6-(16*E77)=G77,L77,IF(BI6-(17*E77)=G77,L77,IF(BI6-(18*E77)=G77,L77,IF(BI6-(19*E77)=G77,L77,IF(BI6-(20*E77)=G77,L77,IF(BI6-(21*E77)=G77,L77,IF(BI6-(22*E77)=G77,L77,IF(BI6-(23*E77)=G77,L77,IF(BI6-(24*E77)=G77,L77,IF(BI6-(25*E77)=G77,L77,""))))))))))))))))))))))))))</f>
        <v/>
      </c>
      <c r="BJ77" s="56" t="str">
        <f>IF(G77=BJ6,L77,IF(BJ6-E77=G77,L77,IF(BJ6-(2*E77)=G77,L77,IF(BJ6-(3*E77)=G77,L77,IF(BJ6-(4*E77)=G77,L77,IF(BJ6-(5*E77)=G77,L77,IF(BJ6-(6*E77)=G77,L77,IF(BJ6-(7*E77)=G77,L77,IF(BJ6-(8*E77)=G77,L77,IF(BJ6-(9*E77)=G77,L77,IF(BJ6-(10*E77)=G77,L77,IF(BJ6-(11*E77)=G77,L77,IF(BJ6-(12*E77)=G77,L77,IF(BJ6-(13*E77)=G77,L77,IF(BJ6-(14*E77)=G77,L77,IF(BJ6-(15*E77)=G77,L77,IF(BJ6-(16*E77)=G77,L77,IF(BJ6-(17*E77)=G77,L77,IF(BJ6-(18*E77)=G77,L77,IF(BJ6-(19*E77)=G77,L77,IF(BJ6-(20*E77)=G77,L77,IF(BJ6-(21*E77)=G77,L77,IF(BJ6-(22*E77)=G77,L77,IF(BJ6-(23*E77)=G77,L77,IF(BJ6-(24*E77)=G77,L77,IF(BJ6-(25*E77)=G77,L77,""))))))))))))))))))))))))))</f>
        <v/>
      </c>
      <c r="BK77" s="56" t="str">
        <f>IF(G77=BK6,L77,IF(BK6-E77=G77,L77,IF(BK6-(2*E77)=G77,L77,IF(BK6-(3*E77)=G77,L77,IF(BK6-(4*E77)=G77,L77,IF(BK6-(5*E77)=G77,L77,IF(BK6-(6*E77)=G77,L77,IF(BK6-(7*E77)=G77,L77,IF(BK6-(8*E77)=G77,L77,IF(BK6-(9*E77)=G77,L77,IF(BK6-(10*E77)=G77,L77,IF(BK6-(11*E77)=G77,L77,IF(BK6-(12*E77)=G77,L77,IF(BK6-(13*E77)=G77,L77,IF(BK6-(14*E77)=G77,L77,IF(BK6-(15*E77)=G77,L77,IF(BK6-(16*E77)=G77,L77,IF(BK6-(17*E77)=G77,L77,IF(BK6-(18*E77)=G77,L77,IF(BK6-(19*E77)=G77,L77,IF(BK6-(20*E77)=G77,L77,IF(BK6-(21*E77)=G77,L77,IF(BK6-(22*E77)=G77,L77,IF(BK6-(23*E77)=G77,L77,IF(BK6-(24*E77)=G77,L77,IF(BK6-(25*E77)=G77,L77,""))))))))))))))))))))))))))</f>
        <v/>
      </c>
      <c r="BL77" s="56" t="str">
        <f>IF(G77=BL6,L77,IF(BL6-E77=G77,L77,IF(BL6-(2*E77)=G77,L77,IF(BL6-(3*E77)=G77,L77,IF(BL6-(4*E77)=G77,L77,IF(BL6-(5*E77)=G77,L77,IF(BL6-(6*E77)=G77,L77,IF(BL6-(7*E77)=G77,L77,IF(BL6-(8*E77)=G77,L77,IF(BL6-(9*E77)=G77,L77,IF(BL6-(10*E77)=G77,L77,IF(BL6-(11*E77)=G77,L77,IF(BL6-(12*E77)=G77,L77,IF(BL6-(13*E77)=G77,L77,IF(BL6-(14*E77)=G77,L77,IF(BL6-(15*E77)=G77,L77,IF(BL6-(16*E77)=G77,L77,IF(BL6-(17*E77)=G77,L77,IF(BL6-(18*E77)=G77,L77,IF(BL6-(19*E77)=G77,L77,IF(BL6-(20*E77)=G77,L77,IF(BL6-(21*E77)=G77,L77,IF(BL6-(22*E77)=G77,L77,IF(BL6-(23*E77)=G77,L77,IF(BL6-(24*E77)=G77,L77,IF(BL6-(25*E77)=G77,L77,""))))))))))))))))))))))))))</f>
        <v/>
      </c>
      <c r="BM77" s="57" t="str">
        <f>IF(G77=BM6,L77,IF(BM6-E77=G77,L77,IF(BM6-(2*E77)=G77,L77,IF(BM6-(3*E77)=G77,L77,IF(BM6-(4*E77)=G77,L77,IF(BM6-(5*E77)=G77,L77,IF(BM6-(6*E77)=G77,L77,IF(BM6-(7*E77)=G77,L77,IF(BM6-(8*E77)=G77,L77,IF(BM6-(9*E77)=G77,L77,IF(BM6-(10*E77)=G77,L77,IF(BM6-(11*E77)=G77,L77,IF(BM6-(12*E77)=G77,L77,IF(BM6-(13*E77)=G77,L77,IF(BM6-(14*E77)=G77,L77,IF(BM6-(15*E77)=G77,L77,IF(BM6-(16*E77)=G77,L77,IF(BM6-(17*E77)=G77,L77,IF(BM6-(18*E77)=G77,L77,IF(BM6-(19*E77)=G77,L77,IF(BM6-(20*E77)=G77,L77,IF(BM6-(21*E77)=G77,L77,IF(BM6-(22*E77)=G77,L77,IF(BM6-(23*E77)=G77,L77,IF(BM6-(24*E77)=G77,L77,IF(BM6-(25*E77)=G77,L77,""))))))))))))))))))))))))))</f>
        <v/>
      </c>
    </row>
    <row r="78" spans="1:65" x14ac:dyDescent="0.3">
      <c r="A78" s="1"/>
      <c r="B78" s="7" t="s">
        <v>18</v>
      </c>
      <c r="C78" s="50" t="s">
        <v>353</v>
      </c>
      <c r="D78" s="6" t="s">
        <v>366</v>
      </c>
      <c r="E78" s="25">
        <v>15</v>
      </c>
      <c r="F78" s="74">
        <v>2021</v>
      </c>
      <c r="G78" s="46">
        <f t="shared" si="14"/>
        <v>2036</v>
      </c>
      <c r="H78" s="28" t="s">
        <v>88</v>
      </c>
      <c r="I78" s="28">
        <v>290</v>
      </c>
      <c r="J78" s="28" t="str">
        <f>IF(D78=Ventilation!G3,"57033",IF(D78=Ventilation!G4,"57035",""))</f>
        <v>57033</v>
      </c>
      <c r="K78" s="28">
        <v>6</v>
      </c>
      <c r="L78" s="91">
        <v>4</v>
      </c>
      <c r="M78" s="28"/>
      <c r="O78" s="58" t="str">
        <f>IF(G78=O6,L78,IF(O6-E78=G78,L78,IF(O6-(2*E78)=G78,L78,IF(O6-(3*E78)=G78,L78,IF(O6-(4*E78)=G78,L78,IF(O6-(5*E78)=G78,L78,IF(O6-(6*E78)=G78,L78,IF(O6-(7*E78)=G78,L78,IF(O6-(8*E78)=G78,L78,IF(O6-(9*E78)=G78,L78,IF(O6-(10*E78)=G78,L78,IF(O6-(11*E78)=G78,L78,IF(O6-(12*E78)=G78,L78,IF(O6-(13*E78)=G78,L78,IF(O6-(14*E78)=G78,L78,IF(O6-(15*E78)=G78,L78,IF(O6-(16*E78)=G78,L78,IF(O6-(17*E78)=G78,L78,IF(O6-(18*E78)=G78,L78,IF(O6-(19*E78)=G78,L78,IF(O6-(20*E78)=G78,L78,IF(O6-(21*E78)=G78,L78,IF(O6-(22*E78)=G78,L78,IF(O6-(23*E78)=G78,L78,IF(O6-(24*E78)=G78,L78,IF(O6-(25*E78)=G78,L78,""))))))))))))))))))))))))))</f>
        <v/>
      </c>
      <c r="P78" s="59" t="str">
        <f>IF(G78=P6,L78,IF(P6-E78=G78,L78,IF(P6-(2*E78)=G78,L78,IF(P6-(3*E78)=G78,L78,IF(P6-(4*E78)=G78,L78,IF(P6-(5*E78)=G78,L78,IF(P6-(6*E78)=G78,L78,IF(P6-(7*E78)=G78,L78,IF(P6-(8*E78)=G78,L78,IF(P6-(9*E78)=G78,L78,IF(P6-(10*E78)=G78,L78,IF(P6-(11*E78)=G78,L78,IF(P6-(12*E78)=G78,L78,IF(P6-(13*E78)=G78,L78,IF(P6-(14*E78)=G78,L78,IF(P6-(15*E78)=G78,L78,IF(P6-(16*E78)=G78,L78,IF(P6-(17*E78)=G78,L78,IF(P6-(18*E78)=G78,L78,IF(P6-(19*E78)=G78,L78,IF(P6-(20*E78)=G78,L78,IF(P6-(21*E78)=G78,L78,IF(P6-(22*E78)=G78,L78,IF(P6-(23*E78)=G78,L78,IF(P6-(24*E78)=G78,L78,IF(P6-(25*E78)=G78,L78,""))))))))))))))))))))))))))</f>
        <v/>
      </c>
      <c r="Q78" s="59" t="str">
        <f>IF(G78=Q6,L78,IF(Q6-E78=G78,L78,IF(Q6-(2*E78)=G78,L78,IF(Q6-(3*E78)=G78,L78,IF(Q6-(4*E78)=G78,L78,IF(Q6-(5*E78)=G78,L78,IF(Q6-(6*E78)=G78,L78,IF(Q6-(7*E78)=G78,L78,IF(Q6-(8*E78)=G78,L78,IF(Q6-(9*E78)=G78,L78,IF(Q6-(10*E78)=G78,L78,IF(Q6-(11*E78)=G78,L78,IF(Q6-(12*E78)=G78,L78,IF(Q6-(13*E78)=G78,L78,IF(Q6-(14*E78)=G78,L78,IF(Q6-(15*E78)=G78,L78,IF(Q6-(16*E78)=G78,L78,IF(Q6-(17*E78)=G78,L78,IF(Q6-(18*E78)=G78,L78,IF(Q6-(19*E78)=G78,L78,IF(Q6-(20*E78)=G78,L78,IF(Q6-(21*E78)=G78,L78,IF(Q6-(22*E78)=G78,L78,IF(Q6-(23*E78)=G78,L78,IF(Q6-(24*E78)=G78,L78,IF(Q6-(25*E78)=G78,L78,""))))))))))))))))))))))))))</f>
        <v/>
      </c>
      <c r="R78" s="59" t="str">
        <f>IF(G78=R6,L78,IF(R6-E78=G78,L78,IF(R6-(2*E78)=G78,L78,IF(R6-(3*E78)=G78,L78,IF(R6-(4*E78)=G78,L78,IF(R6-(5*E78)=G78,L78,IF(R6-(6*E78)=G78,L78,IF(R6-(7*E78)=G78,L78,IF(R6-(8*E78)=G78,L78,IF(R6-(9*E78)=G78,L78,IF(R6-(10*E78)=G78,L78,IF(R6-(11*E78)=G78,L78,IF(R6-(12*E78)=G78,L78,IF(R6-(13*E78)=G78,L78,IF(R6-(14*E78)=G78,L78,IF(R6-(15*E78)=G78,L78,IF(R6-(16*E78)=G78,L78,IF(R6-(17*E78)=G78,L78,IF(R6-(18*E78)=G78,L78,IF(R6-(19*E78)=G78,L78,IF(R6-(20*E78)=G78,L78,IF(R6-(21*E78)=G78,L78,IF(R6-(22*E78)=G78,L78,IF(R6-(23*E78)=G78,L78,IF(R6-(24*E78)=G78,L78,IF(R6-(25*E78)=G78,L78,""))))))))))))))))))))))))))</f>
        <v/>
      </c>
      <c r="S78" s="59" t="str">
        <f>IF(G78=S6,L78,IF(S6-E78=G78,L78,IF(S6-(2*E78)=G78,L78,IF(S6-(3*E78)=G78,L78,IF(S6-(4*E78)=G78,L78,IF(S6-(5*E78)=G78,L78,IF(S6-(6*E78)=G78,L78,IF(S6-(7*E78)=G78,L78,IF(S6-(8*E78)=G78,L78,IF(S6-(9*E78)=G78,L78,IF(S6-(10*E78)=G78,L78,IF(S6-(11*E78)=G78,L78,IF(S6-(12*E78)=G78,L78,IF(S6-(13*E78)=G78,L78,IF(S6-(14*E78)=G78,L78,IF(S6-(15*E78)=G78,L78,IF(S6-(16*E78)=G78,L78,IF(S6-(17*E78)=G78,L78,IF(S6-(18*E78)=G78,L78,IF(S6-(19*E78)=G78,L78,IF(S6-(20*E78)=G78,L78,IF(S6-(21*E78)=G78,L78,IF(S6-(22*E78)=G78,L78,IF(S6-(23*E78)=G78,L78,IF(S6-(24*E78)=G78,L78,IF(S6-(25*E78)=G78,L78,""))))))))))))))))))))))))))</f>
        <v/>
      </c>
      <c r="T78" s="59" t="str">
        <f>IF(G78=T6,L78,IF(T6-E78=G78,L78,IF(T6-(2*E78)=G78,L78,IF(T6-(3*E78)=G78,L78,IF(T6-(4*E78)=G78,L78,IF(T6-(5*E78)=G78,L78,IF(T6-(6*E78)=G78,L78,IF(T6-(7*E78)=G78,L78,IF(T6-(8*E78)=G78,L78,IF(T6-(9*E78)=G78,L78,IF(T6-(10*E78)=G78,L78,IF(T6-(11*E78)=G78,L78,IF(T6-(12*E78)=G78,L78,IF(T6-(13*E78)=G78,L78,IF(T6-(14*E78)=G78,L78,IF(T6-(15*E78)=G78,L78,IF(T6-(16*E78)=G78,L78,IF(T6-(17*E78)=G78,L78,IF(T6-(18*E78)=G78,L78,IF(T6-(19*E78)=G78,L78,IF(T6-(20*E78)=G78,L78,IF(T6-(21*E78)=G78,L78,IF(T6-(22*E78)=G78,L78,IF(T6-(23*E78)=G78,L78,IF(T6-(24*E78)=G78,L78,IF(T6-(25*E78)=G78,L78,""))))))))))))))))))))))))))</f>
        <v/>
      </c>
      <c r="U78" s="59" t="str">
        <f>IF(G78=U6,L78,IF(U6-E78=G78,L78,IF(U6-(2*E78)=G78,L78,IF(U6-(3*E78)=G78,L78,IF(U6-(4*E78)=G78,L78,IF(U6-(5*E78)=G78,L78,IF(U6-(6*E78)=G78,L78,IF(U6-(7*E78)=G78,L78,IF(U6-(8*E78)=G78,L78,IF(U6-(9*E78)=G78,L78,IF(U6-(10*E78)=G78,L78,IF(U6-(11*E78)=G78,L78,IF(U6-(12*E78)=G78,L78,IF(U6-(13*E78)=G78,L78,IF(U6-(14*E78)=G78,L78,IF(U6-(15*E78)=G78,L78,IF(U6-(16*E78)=G78,L78,IF(U6-(17*E78)=G78,L78,IF(U6-(18*E78)=G78,L78,IF(U6-(19*E78)=G78,L78,IF(U6-(20*E78)=G78,L78,IF(U6-(21*E78)=G78,L78,IF(U6-(22*E78)=G78,L78,IF(U6-(23*E78)=G78,L78,IF(U6-(24*E78)=G78,L78,IF(U6-(25*E78)=G78,L78,""))))))))))))))))))))))))))</f>
        <v/>
      </c>
      <c r="V78" s="59" t="str">
        <f>IF(G78=V6,L78,IF(V6-E78=G78,L78,IF(V6-(2*E78)=G78,L78,IF(V6-(3*E78)=G78,L78,IF(V6-(4*E78)=G78,L78,IF(V6-(5*E78)=G78,L78,IF(V6-(6*E78)=G78,L78,IF(V6-(7*E78)=G78,L78,IF(V6-(8*E78)=G78,L78,IF(V6-(9*E78)=G78,L78,IF(V6-(10*E78)=G78,L78,IF(V6-(11*E78)=G78,L78,IF(V6-(12*E78)=G78,L78,IF(V6-(13*E78)=G78,L78,IF(V6-(14*E78)=G78,L78,IF(V6-(15*E78)=G78,L78,IF(V6-(16*E78)=G78,L78,IF(V6-(17*E78)=G78,L78,IF(V6-(18*E78)=G78,L78,IF(V6-(19*E78)=G78,L78,IF(V6-(20*E78)=G78,L78,IF(V6-(21*E78)=G78,L78,IF(V6-(22*E78)=G78,L78,IF(V6-(23*E78)=G78,L78,IF(V6-(24*E78)=G78,L78,IF(V6-(25*E78)=G78,L78,""))))))))))))))))))))))))))</f>
        <v/>
      </c>
      <c r="W78" s="59" t="str">
        <f>IF(G78=W6,L78,IF(W6-E78=G78,L78,IF(W6-(2*E78)=G78,L78,IF(W6-(3*E78)=G78,L78,IF(W6-(4*E78)=G78,L78,IF(W6-(5*E78)=G78,L78,IF(W6-(6*E78)=G78,L78,IF(W6-(7*E78)=G78,L78,IF(W6-(8*E78)=G78,L78,IF(W6-(9*E78)=G78,L78,IF(W6-(10*E78)=G78,L78,IF(W6-(11*E78)=G78,L78,IF(W6-(12*E78)=G78,L78,IF(W6-(13*E78)=G78,L78,IF(W6-(14*E78)=G78,L78,IF(W6-(15*E78)=G78,L78,IF(W6-(16*E78)=G78,L78,IF(W6-(17*E78)=G78,L78,IF(W6-(18*E78)=G78,L78,IF(W6-(19*E78)=G78,L78,IF(W6-(20*E78)=G78,L78,IF(W6-(21*E78)=G78,L78,IF(W6-(22*E78)=G78,L78,IF(W6-(23*E78)=G78,L78,IF(W6-(24*E78)=G78,L78,IF(W6-(25*E78)=G78,L78,""))))))))))))))))))))))))))</f>
        <v/>
      </c>
      <c r="X78" s="59" t="str">
        <f>IF(G78=X6,L78,IF(X6-E78=G78,L78,IF(X6-(2*E78)=G78,L78,IF(X6-(3*E78)=G78,L78,IF(X6-(4*E78)=G78,L78,IF(X6-(5*E78)=G78,L78,IF(X6-(6*E78)=G78,L78,IF(X6-(7*E78)=G78,L78,IF(X6-(8*E78)=G78,L78,IF(X6-(9*E78)=G78,L78,IF(X6-(10*E78)=G78,L78,IF(X6-(11*E78)=G78,L78,IF(X6-(12*E78)=G78,L78,IF(X6-(13*E78)=G78,L78,IF(X6-(14*E78)=G78,L78,IF(X6-(15*E78)=G78,L78,IF(X6-(16*E78)=G78,L78,IF(X6-(17*E78)=G78,L78,IF(X6-(18*E78)=G78,L78,IF(X6-(19*E78)=G78,L78,IF(X6-(20*E78)=G78,L78,IF(X6-(21*E78)=G78,L78,IF(X6-(22*E78)=G78,L78,IF(X6-(23*E78)=G78,L78,IF(X6-(24*E78)=G78,L78,IF(X6-(25*E78)=G78,L78,""))))))))))))))))))))))))))</f>
        <v/>
      </c>
      <c r="Y78" s="59" t="str">
        <f>IF(G78=Y6,L78,IF(Y6-E78=G78,L78,IF(Y6-(2*E78)=G78,L78,IF(Y6-(3*E78)=G78,L78,IF(Y6-(4*E78)=G78,L78,IF(Y6-(5*E78)=G78,L78,IF(Y6-(6*E78)=G78,L78,IF(Y6-(7*E78)=G78,L78,IF(Y6-(8*E78)=G78,L78,IF(Y6-(9*E78)=G78,L78,IF(Y6-(10*E78)=G78,L78,IF(Y6-(11*E78)=G78,L78,IF(Y6-(12*E78)=G78,L78,IF(Y6-(13*E78)=G78,L78,IF(Y6-(14*E78)=G78,L78,IF(Y6-(15*E78)=G78,L78,IF(Y6-(16*E78)=G78,L78,IF(Y6-(17*E78)=G78,L78,IF(Y6-(18*E78)=G78,L78,IF(Y6-(19*E78)=G78,L78,IF(Y6-(20*E78)=G78,L78,IF(Y6-(21*E78)=G78,L78,IF(Y6-(22*E78)=G78,L78,IF(Y6-(23*E78)=G78,L78,IF(Y6-(24*E78)=G78,L78,IF(Y6-(25*E78)=G78,L78,""))))))))))))))))))))))))))</f>
        <v/>
      </c>
      <c r="Z78" s="59" t="str">
        <f>IF(G78=Z6,L78,IF(Z6-E78=G78,L78,IF(Z6-(2*E78)=G78,L78,IF(Z6-(3*E78)=G78,L78,IF(Z6-(4*E78)=G78,L78,IF(Z6-(5*E78)=G78,L78,IF(Z6-(6*E78)=G78,L78,IF(Z6-(7*E78)=G78,L78,IF(Z6-(8*E78)=G78,L78,IF(Z6-(9*E78)=G78,L78,IF(Z6-(10*E78)=G78,L78,IF(Z6-(11*E78)=G78,L78,IF(Z6-(12*E78)=G78,L78,IF(Z6-(13*E78)=G78,L78,IF(Z6-(14*E78)=G78,L78,IF(Z6-(15*E78)=G78,L78,IF(Z6-(16*E78)=G78,L78,IF(Z6-(17*E78)=G78,L78,IF(Z6-(18*E78)=G78,L78,IF(Z6-(19*E78)=G78,L78,IF(Z6-(20*E78)=G78,L78,IF(Z6-(21*E78)=G78,L78,IF(Z6-(22*E78)=G78,L78,IF(Z6-(23*E78)=G78,L78,IF(Z6-(24*E78)=G78,L78,IF(Z6-(25*E78)=G78,L78,""))))))))))))))))))))))))))</f>
        <v/>
      </c>
      <c r="AA78" s="59" t="str">
        <f>IF(G78=AA6,L78,IF(AA6-E78=G78,L78,IF(AA6-(2*E78)=G78,L78,IF(AA6-(3*E78)=G78,L78,IF(AA6-(4*E78)=G78,L78,IF(AA6-(5*E78)=G78,L78,IF(AA6-(6*E78)=G78,L78,IF(AA6-(7*E78)=G78,L78,IF(AA6-(8*E78)=G78,L78,IF(AA6-(9*E78)=G78,L78,IF(AA6-(10*E78)=G78,L78,IF(AA6-(11*E78)=G78,L78,IF(AA6-(12*E78)=G78,L78,IF(AA6-(13*E78)=G78,L78,IF(AA6-(14*E78)=G78,L78,IF(AA6-(15*E78)=G78,L78,IF(AA6-(16*E78)=G78,L78,IF(AA6-(17*E78)=G78,L78,IF(AA6-(18*E78)=G78,L78,IF(AA6-(19*E78)=G78,L78,IF(AA6-(20*E78)=G78,L78,IF(AA6-(21*E78)=G78,L78,IF(AA6-(22*E78)=G78,L78,IF(AA6-(23*E78)=G78,L78,IF(AA6-(24*E78)=G78,L78,IF(AA6-(25*E78)=G78,L78,""))))))))))))))))))))))))))</f>
        <v/>
      </c>
      <c r="AB78" s="59">
        <f>IF(G78=AB6,L78,IF(AB6-E78=G78,L78,IF(AB6-(2*E78)=G78,L78,IF(AB6-(3*E78)=G78,L78,IF(AB6-(4*E78)=G78,L78,IF(AB6-(5*E78)=G78,L78,IF(AB6-(6*E78)=G78,L78,IF(AB6-(7*E78)=G78,L78,IF(AB6-(8*E78)=G78,L78,IF(AB6-(9*E78)=G78,L78,IF(AB6-(10*E78)=G78,L78,IF(AB6-(11*E78)=G78,L78,IF(AB6-(12*E78)=G78,L78,IF(AB6-(13*E78)=G78,L78,IF(AB6-(14*E78)=G78,L78,IF(AB6-(15*E78)=G78,L78,IF(AB6-(16*E78)=G78,L78,IF(AB6-(17*E78)=G78,L78,IF(AB6-(18*E78)=G78,L78,IF(AB6-(19*E78)=G78,L78,IF(AB6-(20*E78)=G78,L78,IF(AB6-(21*E78)=G78,L78,IF(AB6-(22*E78)=G78,L78,IF(AB6-(23*E78)=G78,L78,IF(AB6-(24*E78)=G78,L78,IF(AB6-(25*E78)=G78,L78,""))))))))))))))))))))))))))</f>
        <v>4</v>
      </c>
      <c r="AC78" s="59" t="str">
        <f>IF(G78=AC6,L78,IF(AC6-E78=G78,L78,IF(AC6-(2*E78)=G78,L78,IF(AC6-(3*E78)=G78,L78,IF(AC6-(4*E78)=G78,L78,IF(AC6-(5*E78)=G78,L78,IF(AC6-(6*E78)=G78,L78,IF(AC6-(7*E78)=G78,L78,IF(AC6-(8*E78)=G78,L78,IF(AC6-(9*E78)=G78,L78,IF(AC6-(10*E78)=G78,L78,IF(AC6-(11*E78)=G78,L78,IF(AC6-(12*E78)=G78,L78,IF(AC6-(13*E78)=G78,L78,IF(AC6-(14*E78)=G78,L78,IF(AC6-(15*E78)=G78,L78,IF(AC6-(16*E78)=G78,L78,IF(AC6-(17*E78)=G78,L78,IF(AC6-(18*E78)=G78,L78,IF(AC6-(19*E78)=G78,L78,IF(AC6-(20*E78)=G78,L78,IF(AC6-(21*E78)=G78,L78,IF(AC6-(22*E78)=G78,L78,IF(AC6-(23*E78)=G78,L78,IF(AC6-(24*E78)=G78,L78,IF(AC6-(25*E78)=G78,L78,""))))))))))))))))))))))))))</f>
        <v/>
      </c>
      <c r="AD78" s="59" t="str">
        <f>IF(G78=AD6,L78,IF(AD6-E78=G78,L78,IF(AD6-(2*E78)=G78,L78,IF(AD6-(3*E78)=G78,L78,IF(AD6-(4*E78)=G78,L78,IF(AD6-(5*E78)=G78,L78,IF(AD6-(6*E78)=G78,L78,IF(AD6-(7*E78)=G78,L78,IF(AD6-(8*E78)=G78,L78,IF(AD6-(9*E78)=G78,L78,IF(AD6-(10*E78)=G78,L78,IF(AD6-(11*E78)=G78,L78,IF(AD6-(12*E78)=G78,L78,IF(AD6-(13*E78)=G78,L78,IF(AD6-(14*E78)=G78,L78,IF(AD6-(15*E78)=G78,L78,IF(AD6-(16*E78)=G78,L78,IF(AD6-(17*E78)=G78,L78,IF(AD6-(18*E78)=G78,L78,IF(AD6-(19*E78)=G78,L78,IF(AD6-(20*E78)=G78,L78,IF(AD6-(21*E78)=G78,L78,IF(AD6-(22*E78)=G78,L78,IF(AD6-(23*E78)=G78,L78,IF(AD6-(24*E78)=G78,L78,IF(AD6-(25*E78)=G78,L78,""))))))))))))))))))))))))))</f>
        <v/>
      </c>
      <c r="AE78" s="59" t="str">
        <f>IF(G78=AE6,L78,IF(AE6-E78=G78,L78,IF(AE6-(2*E78)=G78,L78,IF(AE6-(3*E78)=G78,L78,IF(AE6-(4*E78)=G78,L78,IF(AE6-(5*E78)=G78,L78,IF(AE6-(6*E78)=G78,L78,IF(AE6-(7*E78)=G78,L78,IF(AE6-(8*E78)=G78,L78,IF(AE6-(9*E78)=G78,L78,IF(AE6-(10*E78)=G78,L78,IF(AE6-(11*E78)=G78,L78,IF(AE6-(12*E78)=G78,L78,IF(AE6-(13*E78)=G78,L78,IF(AE6-(14*E78)=G78,L78,IF(AE6-(15*E78)=G78,L78,IF(AE6-(16*E78)=G78,L78,IF(AE6-(17*E78)=G78,L78,IF(AE6-(18*E78)=G78,L78,IF(AE6-(19*E78)=G78,L78,IF(AE6-(20*E78)=G78,L78,IF(AE6-(21*E78)=G78,L78,IF(AE6-(22*E78)=G78,L78,IF(AE6-(23*E78)=G78,L78,IF(AE6-(24*E78)=G78,L78,IF(AE6-(25*E78)=G78,L78,""))))))))))))))))))))))))))</f>
        <v/>
      </c>
      <c r="AF78" s="59" t="str">
        <f>IF(G78=AF6,L78,IF(AF6-E78=G78,L78,IF(AF6-(2*E78)=G78,L78,IF(AF6-(3*E78)=G78,L78,IF(AF6-(4*E78)=G78,L78,IF(AF6-(5*E78)=G78,L78,IF(AF6-(6*E78)=G78,L78,IF(AF6-(7*E78)=G78,L78,IF(AF6-(8*E78)=G78,L78,IF(AF6-(9*E78)=G78,L78,IF(AF6-(10*E78)=G78,L78,IF(AF6-(11*E78)=G78,L78,IF(AF6-(12*E78)=G78,L78,IF(AF6-(13*E78)=G78,L78,IF(AF6-(14*E78)=G78,L78,IF(AF6-(15*E78)=G78,L78,IF(AF6-(16*E78)=G78,L78,IF(AF6-(17*E78)=G78,L78,IF(AF6-(18*E78)=G78,L78,IF(AF6-(19*E78)=G78,L78,IF(AF6-(20*E78)=G78,L78,IF(AF6-(21*E78)=G78,L78,IF(AF6-(22*E78)=G78,L78,IF(AF6-(23*E78)=G78,L78,IF(AF6-(24*E78)=G78,L78,IF(AF6-(25*E78)=G78,L78,""))))))))))))))))))))))))))</f>
        <v/>
      </c>
      <c r="AG78" s="59" t="str">
        <f>IF(G78=AG6,L78,IF(AG6-E78=G78,L78,IF(AG6-(2*E78)=G78,L78,IF(AG6-(3*E78)=G78,L78,IF(AG6-(4*E78)=G78,L78,IF(AG6-(5*E78)=G78,L78,IF(AG6-(6*E78)=G78,L78,IF(AG6-(7*E78)=G78,L78,IF(AG6-(8*E78)=G78,L78,IF(AG6-(9*E78)=G78,L78,IF(AG6-(10*E78)=G78,L78,IF(AG6-(11*E78)=G78,L78,IF(AG6-(12*E78)=G78,L78,IF(AG6-(13*E78)=G78,L78,IF(AG6-(14*E78)=G78,L78,IF(AG6-(15*E78)=G78,L78,IF(AG6-(16*E78)=G78,L78,IF(AG6-(17*E78)=G78,L78,IF(AG6-(18*E78)=G78,L78,IF(AG6-(19*E78)=G78,L78,IF(AG6-(20*E78)=G78,L78,IF(AG6-(21*E78)=G78,L78,IF(AG6-(22*E78)=G78,L78,IF(AG6-(23*E78)=G78,L78,IF(AG6-(24*E78)=G78,L78,IF(AG6-(25*E78)=G78,L78,""))))))))))))))))))))))))))</f>
        <v/>
      </c>
      <c r="AH78" s="59" t="str">
        <f>IF(G78=AH6,L78,IF(AH6-E78=G78,L78,IF(AH6-(2*E78)=G78,L78,IF(AH6-(3*E78)=G78,L78,IF(AH6-(4*E78)=G78,L78,IF(AH6-(5*E78)=G78,L78,IF(AH6-(6*E78)=G78,L78,IF(AH6-(7*E78)=G78,L78,IF(AH6-(8*E78)=G78,L78,IF(AH6-(9*E78)=G78,L78,IF(AH6-(10*E78)=G78,L78,IF(AH6-(11*E78)=G78,L78,IF(AH6-(12*E78)=G78,L78,IF(AH6-(13*E78)=G78,L78,IF(AH6-(14*E78)=G78,L78,IF(AH6-(15*E78)=G78,L78,IF(AH6-(16*E78)=G78,L78,IF(AH6-(17*E78)=G78,L78,IF(AH6-(18*E78)=G78,L78,IF(AH6-(19*E78)=G78,L78,IF(AH6-(20*E78)=G78,L78,IF(AH6-(21*E78)=G78,L78,IF(AH6-(22*E78)=G78,L78,IF(AH6-(23*E78)=G78,L78,IF(AH6-(24*E78)=G78,L78,IF(AH6-(25*E78)=G78,L78,""))))))))))))))))))))))))))</f>
        <v/>
      </c>
      <c r="AI78" s="59" t="str">
        <f>IF(G78=AI6,L78,IF(AI6-E78=G78,L78,IF(AI6-(2*E78)=G78,L78,IF(AI6-(3*E78)=G78,L78,IF(AI6-(4*E78)=G78,L78,IF(AI6-(5*E78)=G78,L78,IF(AI6-(6*E78)=G78,L78,IF(AI6-(7*E78)=G78,L78,IF(AI6-(8*E78)=G78,L78,IF(AI6-(9*E78)=G78,L78,IF(AI6-(10*E78)=G78,L78,IF(AI6-(11*E78)=G78,L78,IF(AI6-(12*E78)=G78,L78,IF(AI6-(13*E78)=G78,L78,IF(AI6-(14*E78)=G78,L78,IF(AI6-(15*E78)=G78,L78,IF(AI6-(16*E78)=G78,L78,IF(AI6-(17*E78)=G78,L78,IF(AI6-(18*E78)=G78,L78,IF(AI6-(19*E78)=G78,L78,IF(AI6-(20*E78)=G78,L78,IF(AI6-(21*E78)=G78,L78,IF(AI6-(22*E78)=G78,L78,IF(AI6-(23*E78)=G78,L78,IF(AI6-(24*E78)=G78,L78,IF(AI6-(25*E78)=G78,L78,""))))))))))))))))))))))))))</f>
        <v/>
      </c>
      <c r="AJ78" s="63" t="str">
        <f>IF(G78=AJ6,L78,IF(AJ6-E78=G78,L78,IF(AJ6-(2*E78)=G78,L78,IF(AJ6-(3*E78)=G78,L78,IF(AJ6-(4*E78)=G78,L78,IF(AJ6-(5*E78)=G78,L78,IF(AJ6-(6*E78)=G78,L78,IF(AJ6-(7*E78)=G78,L78,IF(AJ6-(8*E78)=G78,L78,IF(AJ6-(9*E78)=G78,L78,IF(AJ6-(10*E78)=G78,L78,IF(AJ6-(11*E78)=G78,L78,IF(AJ6-(12*E78)=G78,L78,IF(AJ6-(13*E78)=G78,L78,IF(AJ6-(14*E78)=G78,L78,IF(AJ6-(15*E78)=G78,L78,IF(AJ6-(16*E78)=G78,L78,IF(AJ6-(17*E78)=G78,L78,IF(AJ6-(18*E78)=G78,L78,IF(AJ6-(19*E78)=G78,L78,IF(AJ6-(20*E78)=G78,L78,IF(AJ6-(21*E78)=G78,L78,IF(AJ6-(22*E78)=G78,L78,IF(AJ6-(23*E78)=G78,L78,IF(AJ6-(24*E78)=G78,L78,IF(AJ6-(25*E78)=G78,L78,""))))))))))))))))))))))))))</f>
        <v/>
      </c>
      <c r="AK78" s="59" t="str">
        <f>IF(G78=AK6,L78,IF(AK6-E78=G78,L78,IF(AK6-(2*E78)=G78,L78,IF(AK6-(3*E78)=G78,L78,IF(AK6-(4*E78)=G78,L78,IF(AK6-(5*E78)=G78,L78,IF(AK6-(6*E78)=G78,L78,IF(AK6-(7*E78)=G78,L78,IF(AK6-(8*E78)=G78,L78,IF(AK6-(9*E78)=G78,L78,IF(AK6-(10*E78)=G78,L78,IF(AK6-(11*E78)=G78,L78,IF(AK6-(12*E78)=G78,L78,IF(AK6-(13*E78)=G78,L78,IF(AK6-(14*E78)=G78,L78,IF(AK6-(15*E78)=G78,L78,IF(AK6-(16*E78)=G78,L78,IF(AK6-(17*E78)=G78,L78,IF(AK6-(18*E78)=G78,L78,IF(AK6-(19*E78)=G78,L78,IF(AK6-(20*E78)=G78,L78,IF(AK6-(21*E78)=G78,L78,IF(AK6-(22*E78)=G78,L78,IF(AK6-(23*E78)=G78,L78,IF(AK6-(24*E78)=G78,L78,IF(AK6-(25*E78)=G78,L78,""))))))))))))))))))))))))))</f>
        <v/>
      </c>
      <c r="AL78" s="59" t="str">
        <f>IF(G78=AL6,L78,IF(AL6-E78=G78,L78,IF(AL6-(2*E78)=G78,L78,IF(AL6-(3*E78)=G78,L78,IF(AL6-(4*E78)=G78,L78,IF(AL6-(5*E78)=G78,L78,IF(AL6-(6*E78)=G78,L78,IF(AL6-(7*E78)=G78,L78,IF(AL6-(8*E78)=G78,L78,IF(AL6-(9*E78)=G78,L78,IF(AL6-(10*E78)=G78,L78,IF(AL6-(11*E78)=G78,L78,IF(AL6-(12*E78)=G78,L78,IF(AL6-(13*E78)=G78,L78,IF(AL6-(14*E78)=G78,L78,IF(AL6-(15*E78)=G78,L78,IF(AL6-(16*E78)=G78,L78,IF(AL6-(17*E78)=G78,L78,IF(AL6-(18*E78)=G78,L78,IF(AL6-(19*E78)=G78,L78,IF(AL6-(20*E78)=G78,L78,IF(AL6-(21*E78)=G78,L78,IF(AL6-(22*E78)=G78,L78,IF(AL6-(23*E78)=G78,L78,IF(AL6-(24*E78)=G78,L78,IF(AL6-(25*E78)=G78,L78,""))))))))))))))))))))))))))</f>
        <v/>
      </c>
      <c r="AM78" s="59" t="str">
        <f>IF(G78=AM6,L78,IF(AM6-E78=G78,L78,IF(AM6-(2*E78)=G78,L78,IF(AM6-(3*E78)=G78,L78,IF(AM6-(4*E78)=G78,L78,IF(AM6-(5*E78)=G78,L78,IF(AM6-(6*E78)=G78,L78,IF(AM6-(7*E78)=G78,L78,IF(AM6-(8*E78)=G78,L78,IF(AM6-(9*E78)=G78,L78,IF(AM6-(10*E78)=G78,L78,IF(AM6-(11*E78)=G78,L78,IF(AM6-(12*E78)=G78,L78,IF(AM6-(13*E78)=G78,L78,IF(AM6-(14*E78)=G78,L78,IF(AM6-(15*E78)=G78,L78,IF(AM6-(16*E78)=G78,L78,IF(AM6-(17*E78)=G78,L78,IF(AM6-(18*E78)=G78,L78,IF(AM6-(19*E78)=G78,L78,IF(AM6-(20*E78)=G78,L78,IF(AM6-(21*E78)=G78,L78,IF(AM6-(22*E78)=G78,L78,IF(AM6-(23*E78)=G78,L78,IF(AM6-(24*E78)=G78,L78,IF(AM6-(25*E78)=G78,L78,""))))))))))))))))))))))))))</f>
        <v/>
      </c>
      <c r="AN78" s="63" t="str">
        <f>IF(G78=AN6,L78,IF(AN6-E78=G78,L78,IF(AN6-(2*E78)=G78,L78,IF(AN6-(3*E78)=G78,L78,IF(AN6-(4*E78)=G78,L78,IF(AN6-(5*E78)=G78,L78,IF(AN6-(6*E78)=G78,L78,IF(AN6-(7*E78)=G78,L78,IF(AN6-(8*E78)=G78,L78,IF(AN6-(9*E78)=G78,L78,IF(AN6-(10*E78)=G78,L78,IF(AN6-(11*E78)=G78,L78,IF(AN6-(12*E78)=G78,L78,IF(AN6-(13*E78)=G78,L78,IF(AN6-(14*E78)=G78,L78,IF(AN6-(15*E78)=G78,L78,IF(AN6-(16*E78)=G78,L78,IF(AN6-(17*E78)=G78,L78,IF(AN6-(18*E78)=G78,L78,IF(AN6-(19*E78)=G78,L78,IF(AN6-(20*E78)=G78,L78,IF(AN6-(21*E78)=G78,L78,IF(AN6-(22*E78)=G78,L78,IF(AN6-(23*E78)=G78,L78,IF(AN6-(24*E78)=G78,L78,IF(AN6-(25*E78)=G78,L78,""))))))))))))))))))))))))))</f>
        <v/>
      </c>
      <c r="AO78" s="59" t="str">
        <f>IF(G78=AO6,L78,IF(AO6-E78=G78,L78,IF(AO6-(2*E78)=G78,L78,IF(AO6-(3*E78)=G78,L78,IF(AO6-(4*E78)=G78,L78,IF(AO6-(5*E78)=G78,L78,IF(AO6-(6*E78)=G78,L78,IF(AO6-(7*E78)=G78,L78,IF(AO6-(8*E78)=G78,L78,IF(AO6-(9*E78)=G78,L78,IF(AO6-(10*E78)=G78,L78,IF(AO6-(11*E78)=G78,L78,IF(AO6-(12*E78)=G78,L78,IF(AO6-(13*E78)=G78,L78,IF(AO6-(14*E78)=G78,L78,IF(AO6-(15*E78)=G78,L78,IF(AO6-(16*E78)=G78,L78,IF(AO6-(17*E78)=G78,L78,IF(AO6-(18*E78)=G78,L78,IF(AO6-(19*E78)=G78,L78,IF(AO6-(20*E78)=G78,L78,IF(AO6-(21*E78)=G78,L78,IF(AO6-(22*E78)=G78,L78,IF(AO6-(23*E78)=G78,L78,IF(AO6-(24*E78)=G78,L78,IF(AO6-(25*E78)=G78,L78,""))))))))))))))))))))))))))</f>
        <v/>
      </c>
      <c r="AP78" s="59" t="str">
        <f>IF(G78=AP6,L78,IF(AP6-E78=G78,L78,IF(AP6-(2*E78)=G78,L78,IF(AP6-(3*E78)=G78,L78,IF(AP6-(4*E78)=G78,L78,IF(AP6-(5*E78)=G78,L78,IF(AP6-(6*E78)=G78,L78,IF(AP6-(7*E78)=G78,L78,IF(AP6-(8*E78)=G78,L78,IF(AP6-(9*E78)=G78,L78,IF(AP6-(10*E78)=G78,L78,IF(AP6-(11*E78)=G78,L78,IF(AP6-(12*E78)=G78,L78,IF(AP6-(13*E78)=G78,L78,IF(AP6-(14*E78)=G78,L78,IF(AP6-(15*E78)=G78,L78,IF(AP6-(16*E78)=G78,L78,IF(AP6-(17*E78)=G78,L78,IF(AP6-(18*E78)=G78,L78,IF(AP6-(19*E78)=G78,L78,IF(AP6-(20*E78)=G78,L78,IF(AP6-(21*E78)=G78,L78,IF(AP6-(22*E78)=G78,L78,IF(AP6-(23*E78)=G78,L78,IF(AP6-(24*E78)=G78,L78,IF(AP6-(25*E78)=G78,L78,""))))))))))))))))))))))))))</f>
        <v/>
      </c>
      <c r="AQ78" s="59">
        <f>IF(G78=AQ6,L78,IF(AQ6-E78=G78,L78,IF(AQ6-(2*E78)=G78,L78,IF(AQ6-(3*E78)=G78,L78,IF(AQ6-(4*E78)=G78,L78,IF(AQ6-(5*E78)=G78,L78,IF(AQ6-(6*E78)=G78,L78,IF(AQ6-(7*E78)=G78,L78,IF(AQ6-(8*E78)=G78,L78,IF(AQ6-(9*E78)=G78,L78,IF(AQ6-(10*E78)=G78,L78,IF(AQ6-(11*E78)=G78,L78,IF(AQ6-(12*E78)=G78,L78,IF(AQ6-(13*E78)=G78,L78,IF(AQ6-(14*E78)=G78,L78,IF(AQ6-(15*E78)=G78,L78,IF(AQ6-(16*E78)=G78,L78,IF(AQ6-(17*E78)=G78,L78,IF(AQ6-(18*E78)=G78,L78,IF(AQ6-(19*E78)=G78,L78,IF(AQ6-(20*E78)=G78,L78,IF(AQ6-(21*E78)=G78,L78,IF(AQ6-(22*E78)=G78,L78,IF(AQ6-(23*E78)=G78,L78,IF(AQ6-(24*E78)=G78,L78,IF(AQ6-(25*E78)=G78,L78,""))))))))))))))))))))))))))</f>
        <v>4</v>
      </c>
      <c r="AR78" s="59" t="str">
        <f>IF(G78=AR6,L78,IF(AR6-E78=G78,L78,IF(AR6-(2*E78)=G78,L78,IF(AR6-(3*E78)=G78,L78,IF(AR6-(4*E78)=G78,L78,IF(AR6-(5*E78)=G78,L78,IF(AR6-(6*E78)=G78,L78,IF(AR6-(7*E78)=G78,L78,IF(AR6-(8*E78)=G78,L78,IF(AR6-(9*E78)=G78,L78,IF(AR6-(10*E78)=G78,L78,IF(AR6-(11*E78)=G78,L78,IF(AR6-(12*E78)=G78,L78,IF(AR6-(13*E78)=G78,L78,IF(AR6-(14*E78)=G78,L78,IF(AR6-(15*E78)=G78,L78,IF(AR6-(16*E78)=G78,L78,IF(AR6-(17*E78)=G78,L78,IF(AR6-(18*E78)=G78,L78,IF(AR6-(19*E78)=G78,L78,IF(AR6-(20*E78)=G78,L78,IF(AR6-(21*E78)=G78,L78,IF(AR6-(22*E78)=G78,L78,IF(AR6-(23*E78)=G78,L78,IF(AR6-(24*E78)=G78,L78,IF(AR6-(25*E78)=G78,L78,""))))))))))))))))))))))))))</f>
        <v/>
      </c>
      <c r="AS78" s="59" t="str">
        <f>IF(G78=AS6,L78,IF(AS6-E78=G78,L78,IF(AS6-(2*E78)=G78,L78,IF(AS6-(3*E78)=G78,L78,IF(AS6-(4*E78)=G78,L78,IF(AS6-(5*E78)=G78,L78,IF(AS6-(6*E78)=G78,L78,IF(AS6-(7*E78)=G78,L78,IF(AS6-(8*E78)=G78,L78,IF(AS6-(9*E78)=G78,L78,IF(AS6-(10*E78)=G78,L78,IF(AS6-(11*E78)=G78,L78,IF(AS6-(12*E78)=G78,L78,IF(AS6-(13*E78)=G78,L78,IF(AS6-(14*E78)=G78,L78,IF(AS6-(15*E78)=G78,L78,IF(AS6-(16*E78)=G78,L78,IF(AS6-(17*E78)=G78,L78,IF(AS6-(18*E78)=G78,L78,IF(AS6-(19*E78)=G78,L78,IF(AS6-(20*E78)=G78,L78,IF(AS6-(21*E78)=G78,L78,IF(AS6-(22*E78)=G78,L78,IF(AS6-(23*E78)=G78,L78,IF(AS6-(24*E78)=G78,L78,IF(AS6-(25*E78)=G78,L78,""))))))))))))))))))))))))))</f>
        <v/>
      </c>
      <c r="AT78" s="59" t="str">
        <f>IF(G78=AT6,L78,IF(AT6-E78=G78,L78,IF(AT6-(2*E78)=G78,L78,IF(AT6-(3*E78)=G78,L78,IF(AT6-(4*E78)=G78,L78,IF(AT6-(5*E78)=G78,L78,IF(AT6-(6*E78)=G78,L78,IF(AT6-(7*E78)=G78,L78,IF(AT6-(8*E78)=G78,L78,IF(AT6-(9*E78)=G78,L78,IF(AT6-(10*E78)=G78,L78,IF(AT6-(11*E78)=G78,L78,IF(AT6-(12*E78)=G78,L78,IF(AT6-(13*E78)=G78,L78,IF(AT6-(14*E78)=G78,L78,IF(AT6-(15*E78)=G78,L78,IF(AT6-(16*E78)=G78,L78,IF(AT6-(17*E78)=G78,L78,IF(AT6-(18*E78)=G78,L78,IF(AT6-(19*E78)=G78,L78,IF(AT6-(20*E78)=G78,L78,IF(AT6-(21*E78)=G78,L78,IF(AT6-(22*E78)=G78,L78,IF(AT6-(23*E78)=G78,L78,IF(AT6-(24*E78)=G78,L78,IF(AT6-(25*E78)=G78,L78,""))))))))))))))))))))))))))</f>
        <v/>
      </c>
      <c r="AU78" s="59" t="str">
        <f>IF(G78=AU6,L78,IF(AU6-E78=G78,L78,IF(AU6-(2*E78)=G78,L78,IF(AU6-(3*E78)=G78,L78,IF(AU6-(4*E78)=G78,L78,IF(AU6-(5*E78)=G78,L78,IF(AU6-(6*E78)=G78,L78,IF(AU6-(7*E78)=G78,L78,IF(AU6-(8*E78)=G78,L78,IF(AU6-(9*E78)=G78,L78,IF(AU6-(10*E78)=G78,L78,IF(AU6-(11*E78)=G78,L78,IF(AU6-(12*E78)=G78,L78,IF(AU6-(13*E78)=G78,L78,IF(AU6-(14*E78)=G78,L78,IF(AU6-(15*E78)=G78,L78,IF(AU6-(16*E78)=G78,L78,IF(AU6-(17*E78)=G78,L78,IF(AU6-(18*E78)=G78,L78,IF(AU6-(19*E78)=G78,L78,IF(AU6-(20*E78)=G78,L78,IF(AU6-(21*E78)=G78,L78,IF(AU6-(22*E78)=G78,L78,IF(AU6-(23*E78)=G78,L78,IF(AU6-(24*E78)=G78,L78,IF(AU6-(25*E78)=G78,L78,""))))))))))))))))))))))))))</f>
        <v/>
      </c>
      <c r="AV78" s="59" t="str">
        <f>IF(G78=AV6,L78,IF(AV6-E78=G78,L78,IF(AV6-(2*E78)=G78,L78,IF(AV6-(3*E78)=G78,L78,IF(AV6-(4*E78)=G78,L78,IF(AV6-(5*E78)=G78,L78,IF(AV6-(6*E78)=G78,L78,IF(AV6-(7*E78)=G78,L78,IF(AV6-(8*E78)=G78,L78,IF(AV6-(9*E78)=G78,L78,IF(AV6-(10*E78)=G78,L78,IF(AV6-(11*E78)=G78,L78,IF(AV6-(12*E78)=G78,L78,IF(AV6-(13*E78)=G78,L78,IF(AV6-(14*E78)=G78,L78,IF(AV6-(15*E78)=G78,L78,IF(AV6-(16*E78)=G78,L78,IF(AV6-(17*E78)=G78,L78,IF(AV6-(18*E78)=G78,L78,IF(AV6-(19*E78)=G78,L78,IF(AV6-(20*E78)=G78,L78,IF(AV6-(21*E78)=G78,L78,IF(AV6-(22*E78)=G78,L78,IF(AV6-(23*E78)=G78,L78,IF(AV6-(24*E78)=G78,L78,IF(AV6-(25*E78)=G78,L78,""))))))))))))))))))))))))))</f>
        <v/>
      </c>
      <c r="AW78" s="59" t="str">
        <f>IF(G78=AW6,L78,IF(AW6-E78=G78,L78,IF(AW6-(2*E78)=G78,L78,IF(AW6-(3*E78)=G78,L78,IF(AW6-(4*E78)=G78,L78,IF(AW6-(5*E78)=G78,L78,IF(AW6-(6*E78)=G78,L78,IF(AW6-(7*E78)=G78,L78,IF(AW6-(8*E78)=G78,L78,IF(AW6-(9*E78)=G78,L78,IF(AW6-(10*E78)=G78,L78,IF(AW6-(11*E78)=G78,L78,IF(AW6-(12*E78)=G78,L78,IF(AW6-(13*E78)=G78,L78,IF(AW6-(14*E78)=G78,L78,IF(AW6-(15*E78)=G78,L78,IF(AW6-(16*E78)=G78,L78,IF(AW6-(17*E78)=G78,L78,IF(AW6-(18*E78)=G78,L78,IF(AW6-(19*E78)=G78,L78,IF(AW6-(20*E78)=G78,L78,IF(AW6-(21*E78)=G78,L78,IF(AW6-(22*E78)=G78,L78,IF(AW6-(23*E78)=G78,L78,IF(AW6-(24*E78)=G78,L78,IF(AW6-(25*E78)=G78,L78,""))))))))))))))))))))))))))</f>
        <v/>
      </c>
      <c r="AX78" s="59" t="str">
        <f>IF(G78=AX6,L78,IF(AX6-E78=G78,L78,IF(AX6-(2*E78)=G78,L78,IF(AX6-(3*E78)=G78,L78,IF(AX6-(4*E78)=G78,L78,IF(AX6-(5*E78)=G78,L78,IF(AX6-(6*E78)=G78,L78,IF(AX6-(7*E78)=G78,L78,IF(AX6-(8*E78)=G78,L78,IF(AX6-(9*E78)=G78,L78,IF(AX6-(10*E78)=G78,L78,IF(AX6-(11*E78)=G78,L78,IF(AX6-(12*E78)=G78,L78,IF(AX6-(13*E78)=G78,L78,IF(AX6-(14*E78)=G78,L78,IF(AX6-(15*E78)=G78,L78,IF(AX6-(16*E78)=G78,L78,IF(AX6-(17*E78)=G78,L78,IF(AX6-(18*E78)=G78,L78,IF(AX6-(19*E78)=G78,L78,IF(AX6-(20*E78)=G78,L78,IF(AX6-(21*E78)=G78,L78,IF(AX6-(22*E78)=G78,L78,IF(AX6-(23*E78)=G78,L78,IF(AX6-(24*E78)=G78,L78,IF(AX6-(25*E78)=G78,L78,""))))))))))))))))))))))))))</f>
        <v/>
      </c>
      <c r="AY78" s="59" t="str">
        <f>IF(G78=AY6,L78,IF(AY6-E78=G78,L78,IF(AY6-(2*E78)=G78,L78,IF(AY6-(3*E78)=G78,L78,IF(AY6-(4*E78)=G78,L78,IF(AY6-(5*E78)=G78,L78,IF(AY6-(6*E78)=G78,L78,IF(AY6-(7*E78)=G78,L78,IF(AY6-(8*E78)=G78,L78,IF(AY6-(9*E78)=G78,L78,IF(AY6-(10*E78)=G78,L78,IF(AY6-(11*E78)=G78,L78,IF(AY6-(12*E78)=G78,L78,IF(AY6-(13*E78)=G78,L78,IF(AY6-(14*E78)=G78,L78,IF(AY6-(15*E78)=G78,L78,IF(AY6-(16*E78)=G78,L78,IF(AY6-(17*E78)=G78,L78,IF(AY6-(18*E78)=G78,L78,IF(AY6-(19*E78)=G78,L78,IF(AY6-(20*E78)=G78,L78,IF(AY6-(21*E78)=G78,L78,IF(AY6-(22*E78)=G78,L78,IF(AY6-(23*E78)=G78,L78,IF(AY6-(24*E78)=G78,L78,IF(AY6-(25*E78)=G78,L78,""))))))))))))))))))))))))))</f>
        <v/>
      </c>
      <c r="AZ78" s="59" t="str">
        <f>IF(G78=AZ6,L78,IF(AZ6-E78=G78,L78,IF(AZ6-(2*E78)=G78,L78,IF(AZ6-(3*E78)=G78,L78,IF(AZ6-(4*E78)=G78,L78,IF(AZ6-(5*E78)=G78,L78,IF(AZ6-(6*E78)=G78,L78,IF(AZ6-(7*E78)=G78,L78,IF(AZ6-(8*E78)=G78,L78,IF(AZ6-(9*E78)=G78,L78,IF(AZ6-(10*E78)=G78,L78,IF(AZ6-(11*E78)=G78,L78,IF(AZ6-(12*E78)=G78,L78,IF(AZ6-(13*E78)=G78,L78,IF(AZ6-(14*E78)=G78,L78,IF(AZ6-(15*E78)=G78,L78,IF(AZ6-(16*E78)=G78,L78,IF(AZ6-(17*E78)=G78,L78,IF(AZ6-(18*E78)=G78,L78,IF(AZ6-(19*E78)=G78,L78,IF(AZ6-(20*E78)=G78,L78,IF(AZ6-(21*E78)=G78,L78,IF(AZ6-(22*E78)=G78,L78,IF(AZ6-(23*E78)=G78,L78,IF(AZ6-(24*E78)=G78,L78,IF(AZ6-(25*E78)=G78,L78,""))))))))))))))))))))))))))</f>
        <v/>
      </c>
      <c r="BA78" s="59" t="str">
        <f>IF(G78=BA6,L78,IF(BA6-E78=G78,L78,IF(BA6-(2*E78)=G78,L78,IF(BA6-(3*E78)=G78,L78,IF(BA6-(4*E78)=G78,L78,IF(BA6-(5*E78)=G78,L78,IF(BA6-(6*E78)=G78,L78,IF(BA6-(7*E78)=G78,L78,IF(BA6-(8*E78)=G78,L78,IF(BA6-(9*E78)=G78,L78,IF(BA6-(10*E78)=G78,L78,IF(BA6-(11*E78)=G78,L78,IF(BA6-(12*E78)=G78,L78,IF(BA6-(13*E78)=G78,L78,IF(BA6-(14*E78)=G78,L78,IF(BA6-(15*E78)=G78,L78,IF(BA6-(16*E78)=G78,L78,IF(BA6-(17*E78)=G78,L78,IF(BA6-(18*E78)=G78,L78,IF(BA6-(19*E78)=G78,L78,IF(BA6-(20*E78)=G78,L78,IF(BA6-(21*E78)=G78,L78,IF(BA6-(22*E78)=G78,L78,IF(BA6-(23*E78)=G78,L78,IF(BA6-(24*E78)=G78,L78,IF(BA6-(25*E78)=G78,L78,""))))))))))))))))))))))))))</f>
        <v/>
      </c>
      <c r="BB78" s="59" t="str">
        <f>IF(G78=BB6,L78,IF(BB6-E78=G78,L78,IF(BB6-(2*E78)=G78,L78,IF(BB6-(3*E78)=G78,L78,IF(BB6-(4*E78)=G78,L78,IF(BB6-(5*E78)=G78,L78,IF(BB6-(6*E78)=G78,L78,IF(BB6-(7*E78)=G78,L78,IF(BB6-(8*E78)=G78,L78,IF(BB6-(9*E78)=G78,L78,IF(BB6-(10*E78)=G78,L78,IF(BB6-(11*E78)=G78,L78,IF(BB6-(12*E78)=G78,L78,IF(BB6-(13*E78)=G78,L78,IF(BB6-(14*E78)=G78,L78,IF(BB6-(15*E78)=G78,L78,IF(BB6-(16*E78)=G78,L78,IF(BB6-(17*E78)=G78,L78,IF(BB6-(18*E78)=G78,L78,IF(BB6-(19*E78)=G78,L78,IF(BB6-(20*E78)=G78,L78,IF(BB6-(21*E78)=G78,L78,IF(BB6-(22*E78)=G78,L78,IF(BB6-(23*E78)=G78,L78,IF(BB6-(24*E78)=G78,L78,IF(BB6-(25*E78)=G78,L78,""))))))))))))))))))))))))))</f>
        <v/>
      </c>
      <c r="BC78" s="59" t="str">
        <f>IF(G78=BC6,L78,IF(BC6-E78=G78,L78,IF(BC6-(2*E78)=G78,L78,IF(BC6-(3*E78)=G78,L78,IF(BC6-(4*E78)=G78,L78,IF(BC6-(5*E78)=G78,L78,IF(BC6-(6*E78)=G78,L78,IF(BC6-(7*E78)=G78,L78,IF(BC6-(8*E78)=G78,L78,IF(BC6-(9*E78)=G78,L78,IF(BC6-(10*E78)=G78,L78,IF(BC6-(11*E78)=G78,L78,IF(BC6-(12*E78)=G78,L78,IF(BC6-(13*E78)=G78,L78,IF(BC6-(14*E78)=G78,L78,IF(BC6-(15*E78)=G78,L78,IF(BC6-(16*E78)=G78,L78,IF(BC6-(17*E78)=G78,L78,IF(BC6-(18*E78)=G78,L78,IF(BC6-(19*E78)=G78,L78,IF(BC6-(20*E78)=G78,L78,IF(BC6-(21*E78)=G78,L78,IF(BC6-(22*E78)=G78,L78,IF(BC6-(23*E78)=G78,L78,IF(BC6-(24*E78)=G78,L78,IF(BC6-(25*E78)=G78,L78,""))))))))))))))))))))))))))</f>
        <v/>
      </c>
      <c r="BD78" s="59" t="str">
        <f>IF(G78=BD6,L78,IF(BD6-E78=G78,L78,IF(BD6-(2*E78)=G78,L78,IF(BD6-(3*E78)=G78,L78,IF(BD6-(4*E78)=G78,L78,IF(BD6-(5*E78)=G78,L78,IF(BD6-(6*E78)=G78,L78,IF(BD6-(7*E78)=G78,L78,IF(BD6-(8*E78)=G78,L78,IF(BD6-(9*E78)=G78,L78,IF(BD6-(10*E78)=G78,L78,IF(BD6-(11*E78)=G78,L78,IF(BD6-(12*E78)=G78,L78,IF(BD6-(13*E78)=G78,L78,IF(BD6-(14*E78)=G78,L78,IF(BD6-(15*E78)=G78,L78,IF(BD6-(16*E78)=G78,L78,IF(BD6-(17*E78)=G78,L78,IF(BD6-(18*E78)=G78,L78,IF(BD6-(19*E78)=G78,L78,IF(BD6-(20*E78)=G78,L78,IF(BD6-(21*E78)=G78,L78,IF(BD6-(22*E78)=G78,L78,IF(BD6-(23*E78)=G78,L78,IF(BD6-(24*E78)=G78,L78,IF(BD6-(25*E78)=G78,L78,""))))))))))))))))))))))))))</f>
        <v/>
      </c>
      <c r="BE78" s="59" t="str">
        <f>IF(G78=BE6,L78,IF(BE6-E78=G78,L78,IF(BE6-(2*E78)=G78,L78,IF(BE6-(3*E78)=G78,L78,IF(BE6-(4*E78)=G78,L78,IF(BE6-(5*E78)=G78,L78,IF(BE6-(6*E78)=G78,L78,IF(BE6-(7*E78)=G78,L78,IF(BE6-(8*E78)=G78,L78,IF(BE6-(9*E78)=G78,L78,IF(BE6-(10*E78)=G78,L78,IF(BE6-(11*E78)=G78,L78,IF(BE6-(12*E78)=G78,L78,IF(BE6-(13*E78)=G78,L78,IF(BE6-(14*E78)=G78,L78,IF(BE6-(15*E78)=G78,L78,IF(BE6-(16*E78)=G78,L78,IF(BE6-(17*E78)=G78,L78,IF(BE6-(18*E78)=G78,L78,IF(BE6-(19*E78)=G78,L78,IF(BE6-(20*E78)=G78,L78,IF(BE6-(21*E78)=G78,L78,IF(BE6-(22*E78)=G78,L78,IF(BE6-(23*E78)=G78,L78,IF(BE6-(24*E78)=G78,L78,IF(BE6-(25*E78)=G78,L78,""))))))))))))))))))))))))))</f>
        <v/>
      </c>
      <c r="BF78" s="59">
        <f>IF(G78=BF6,L78,IF(BF6-E78=G78,L78,IF(BF6-(2*E78)=G78,L78,IF(BF6-(3*E78)=G78,L78,IF(BF6-(4*E78)=G78,L78,IF(BF6-(5*E78)=G78,L78,IF(BF6-(6*E78)=G78,L78,IF(BF6-(7*E78)=G78,L78,IF(BF6-(8*E78)=G78,L78,IF(BF6-(9*E78)=G78,L78,IF(BF6-(10*E78)=G78,L78,IF(BF6-(11*E78)=G78,L78,IF(BF6-(12*E78)=G78,L78,IF(BF6-(13*E78)=G78,L78,IF(BF6-(14*E78)=G78,L78,IF(BF6-(15*E78)=G78,L78,IF(BF6-(16*E78)=G78,L78,IF(BF6-(17*E78)=G78,L78,IF(BF6-(18*E78)=G78,L78,IF(BF6-(19*E78)=G78,L78,IF(BF6-(20*E78)=G78,L78,IF(BF6-(21*E78)=G78,L78,IF(BF6-(22*E78)=G78,L78,IF(BF6-(23*E78)=G78,L78,IF(BF6-(24*E78)=G78,L78,IF(BF6-(25*E78)=G78,L78,""))))))))))))))))))))))))))</f>
        <v>4</v>
      </c>
      <c r="BG78" s="59" t="str">
        <f>IF(G78=BG6,L78,IF(BG6-E78=G78,L78,IF(BG6-(2*E78)=G78,L78,IF(BG6-(3*E78)=G78,L78,IF(BG6-(4*E78)=G78,L78,IF(BG6-(5*E78)=G78,L78,IF(BG6-(6*E78)=G78,L78,IF(BG6-(7*E78)=G78,L78,IF(BG6-(8*E78)=G78,L78,IF(BG6-(9*E78)=G78,L78,IF(BG6-(10*E78)=G78,L78,IF(BG6-(11*E78)=G78,L78,IF(BG6-(12*E78)=G78,L78,IF(BG6-(13*E78)=G78,L78,IF(BG6-(14*E78)=G78,L78,IF(BG6-(15*E78)=G78,L78,IF(BG6-(16*E78)=G78,L78,IF(BG6-(17*E78)=G78,L78,IF(BG6-(18*E78)=G78,L78,IF(BG6-(19*E78)=G78,L78,IF(BG6-(20*E78)=G78,L78,IF(BG6-(21*E78)=G78,L78,IF(BG6-(22*E78)=G78,L78,IF(BG6-(23*E78)=G78,L78,IF(BG6-(24*E78)=G78,L78,IF(BG6-(25*E78)=G78,L78,""))))))))))))))))))))))))))</f>
        <v/>
      </c>
      <c r="BH78" s="59" t="str">
        <f>IF(G78=BH6,L78,IF(BH6-E78=G78,L78,IF(BH6-(2*E78)=G78,L78,IF(BH6-(3*E78)=G78,L78,IF(BH6-(4*E78)=G78,L78,IF(BH6-(5*E78)=G78,L78,IF(BH6-(6*E78)=G78,L78,IF(BH6-(7*E78)=G78,L78,IF(BH6-(8*E78)=G78,L78,IF(BH6-(9*E78)=G78,L78,IF(BH6-(10*E78)=G78,L78,IF(BH6-(11*E78)=G78,L78,IF(BH6-(12*E78)=G78,L78,IF(BH6-(13*E78)=G78,L78,IF(BH6-(14*E78)=G78,L78,IF(BH6-(15*E78)=G78,L78,IF(BH6-(16*E78)=G78,L78,IF(BH6-(17*E78)=G78,L78,IF(BH6-(18*E78)=G78,L78,IF(BH6-(19*E78)=G78,L78,IF(BH6-(20*E78)=G78,L78,IF(BH6-(21*E78)=G78,L78,IF(BH6-(22*E78)=G78,L78,IF(BH6-(23*E78)=G78,L78,IF(BH6-(24*E78)=G78,L78,IF(BH6-(25*E78)=G78,L78,""))))))))))))))))))))))))))</f>
        <v/>
      </c>
      <c r="BI78" s="59" t="str">
        <f>IF(G78=BI6,L78,IF(BI6-E78=G78,L78,IF(BI6-(2*E78)=G78,L78,IF(BI6-(3*E78)=G78,L78,IF(BI6-(4*E78)=G78,L78,IF(BI6-(5*E78)=G78,L78,IF(BI6-(6*E78)=G78,L78,IF(BI6-(7*E78)=G78,L78,IF(BI6-(8*E78)=G78,L78,IF(BI6-(9*E78)=G78,L78,IF(BI6-(10*E78)=G78,L78,IF(BI6-(11*E78)=G78,L78,IF(BI6-(12*E78)=G78,L78,IF(BI6-(13*E78)=G78,L78,IF(BI6-(14*E78)=G78,L78,IF(BI6-(15*E78)=G78,L78,IF(BI6-(16*E78)=G78,L78,IF(BI6-(17*E78)=G78,L78,IF(BI6-(18*E78)=G78,L78,IF(BI6-(19*E78)=G78,L78,IF(BI6-(20*E78)=G78,L78,IF(BI6-(21*E78)=G78,L78,IF(BI6-(22*E78)=G78,L78,IF(BI6-(23*E78)=G78,L78,IF(BI6-(24*E78)=G78,L78,IF(BI6-(25*E78)=G78,L78,""))))))))))))))))))))))))))</f>
        <v/>
      </c>
      <c r="BJ78" s="59" t="str">
        <f>IF(G78=BJ6,L78,IF(BJ6-E78=G78,L78,IF(BJ6-(2*E78)=G78,L78,IF(BJ6-(3*E78)=G78,L78,IF(BJ6-(4*E78)=G78,L78,IF(BJ6-(5*E78)=G78,L78,IF(BJ6-(6*E78)=G78,L78,IF(BJ6-(7*E78)=G78,L78,IF(BJ6-(8*E78)=G78,L78,IF(BJ6-(9*E78)=G78,L78,IF(BJ6-(10*E78)=G78,L78,IF(BJ6-(11*E78)=G78,L78,IF(BJ6-(12*E78)=G78,L78,IF(BJ6-(13*E78)=G78,L78,IF(BJ6-(14*E78)=G78,L78,IF(BJ6-(15*E78)=G78,L78,IF(BJ6-(16*E78)=G78,L78,IF(BJ6-(17*E78)=G78,L78,IF(BJ6-(18*E78)=G78,L78,IF(BJ6-(19*E78)=G78,L78,IF(BJ6-(20*E78)=G78,L78,IF(BJ6-(21*E78)=G78,L78,IF(BJ6-(22*E78)=G78,L78,IF(BJ6-(23*E78)=G78,L78,IF(BJ6-(24*E78)=G78,L78,IF(BJ6-(25*E78)=G78,L78,""))))))))))))))))))))))))))</f>
        <v/>
      </c>
      <c r="BK78" s="59" t="str">
        <f>IF(G78=BK6,L78,IF(BK6-E78=G78,L78,IF(BK6-(2*E78)=G78,L78,IF(BK6-(3*E78)=G78,L78,IF(BK6-(4*E78)=G78,L78,IF(BK6-(5*E78)=G78,L78,IF(BK6-(6*E78)=G78,L78,IF(BK6-(7*E78)=G78,L78,IF(BK6-(8*E78)=G78,L78,IF(BK6-(9*E78)=G78,L78,IF(BK6-(10*E78)=G78,L78,IF(BK6-(11*E78)=G78,L78,IF(BK6-(12*E78)=G78,L78,IF(BK6-(13*E78)=G78,L78,IF(BK6-(14*E78)=G78,L78,IF(BK6-(15*E78)=G78,L78,IF(BK6-(16*E78)=G78,L78,IF(BK6-(17*E78)=G78,L78,IF(BK6-(18*E78)=G78,L78,IF(BK6-(19*E78)=G78,L78,IF(BK6-(20*E78)=G78,L78,IF(BK6-(21*E78)=G78,L78,IF(BK6-(22*E78)=G78,L78,IF(BK6-(23*E78)=G78,L78,IF(BK6-(24*E78)=G78,L78,IF(BK6-(25*E78)=G78,L78,""))))))))))))))))))))))))))</f>
        <v/>
      </c>
      <c r="BL78" s="59" t="str">
        <f>IF(G78=BL6,L78,IF(BL6-E78=G78,L78,IF(BL6-(2*E78)=G78,L78,IF(BL6-(3*E78)=G78,L78,IF(BL6-(4*E78)=G78,L78,IF(BL6-(5*E78)=G78,L78,IF(BL6-(6*E78)=G78,L78,IF(BL6-(7*E78)=G78,L78,IF(BL6-(8*E78)=G78,L78,IF(BL6-(9*E78)=G78,L78,IF(BL6-(10*E78)=G78,L78,IF(BL6-(11*E78)=G78,L78,IF(BL6-(12*E78)=G78,L78,IF(BL6-(13*E78)=G78,L78,IF(BL6-(14*E78)=G78,L78,IF(BL6-(15*E78)=G78,L78,IF(BL6-(16*E78)=G78,L78,IF(BL6-(17*E78)=G78,L78,IF(BL6-(18*E78)=G78,L78,IF(BL6-(19*E78)=G78,L78,IF(BL6-(20*E78)=G78,L78,IF(BL6-(21*E78)=G78,L78,IF(BL6-(22*E78)=G78,L78,IF(BL6-(23*E78)=G78,L78,IF(BL6-(24*E78)=G78,L78,IF(BL6-(25*E78)=G78,L78,""))))))))))))))))))))))))))</f>
        <v/>
      </c>
      <c r="BM78" s="60" t="str">
        <f>IF(G78=BM6,L78,IF(BM6-E78=G78,L78,IF(BM6-(2*E78)=G78,L78,IF(BM6-(3*E78)=G78,L78,IF(BM6-(4*E78)=G78,L78,IF(BM6-(5*E78)=G78,L78,IF(BM6-(6*E78)=G78,L78,IF(BM6-(7*E78)=G78,L78,IF(BM6-(8*E78)=G78,L78,IF(BM6-(9*E78)=G78,L78,IF(BM6-(10*E78)=G78,L78,IF(BM6-(11*E78)=G78,L78,IF(BM6-(12*E78)=G78,L78,IF(BM6-(13*E78)=G78,L78,IF(BM6-(14*E78)=G78,L78,IF(BM6-(15*E78)=G78,L78,IF(BM6-(16*E78)=G78,L78,IF(BM6-(17*E78)=G78,L78,IF(BM6-(18*E78)=G78,L78,IF(BM6-(19*E78)=G78,L78,IF(BM6-(20*E78)=G78,L78,IF(BM6-(21*E78)=G78,L78,IF(BM6-(22*E78)=G78,L78,IF(BM6-(23*E78)=G78,L78,IF(BM6-(24*E78)=G78,L78,IF(BM6-(25*E78)=G78,L78,""))))))))))))))))))))))))))</f>
        <v/>
      </c>
    </row>
    <row r="79" spans="1:65" x14ac:dyDescent="0.3">
      <c r="A79" s="9" t="s">
        <v>31</v>
      </c>
      <c r="B79" s="10"/>
      <c r="C79" s="49"/>
      <c r="D79" s="11"/>
      <c r="E79" s="11"/>
      <c r="F79" s="23"/>
      <c r="G79" s="29"/>
      <c r="H79" s="29"/>
      <c r="I79" s="29"/>
      <c r="J79" s="29"/>
      <c r="K79" s="29"/>
      <c r="L79" s="89"/>
      <c r="M79" s="29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</row>
    <row r="80" spans="1:65" x14ac:dyDescent="0.3">
      <c r="A80" s="1"/>
      <c r="B80" s="7" t="s">
        <v>114</v>
      </c>
      <c r="C80" s="50" t="s">
        <v>115</v>
      </c>
      <c r="D80" s="6" t="s">
        <v>115</v>
      </c>
      <c r="E80" s="25">
        <v>10</v>
      </c>
      <c r="F80" s="74">
        <v>1958</v>
      </c>
      <c r="G80" s="46">
        <f>IF(AND((F80+E80)&lt;Startår,(F80+E80)&gt;100),Startår,F80+E80)</f>
        <v>2023</v>
      </c>
      <c r="H80" s="28" t="s">
        <v>19</v>
      </c>
      <c r="I80" s="28">
        <v>1</v>
      </c>
      <c r="J80" s="28" t="s">
        <v>123</v>
      </c>
      <c r="K80" s="28" t="str">
        <f>IF(D80=Elanläggningar!A3,"5530",IF(D80=Elanläggningar!A4,"8780",IF(D80=Elanläggningar!A5,"13220",IF(D80=Elanläggningar!A6,"22120",IF(D80=Elanläggningar!A7,"36060","0")))))</f>
        <v>0</v>
      </c>
      <c r="L80" s="91">
        <v>10</v>
      </c>
      <c r="M80" s="28"/>
      <c r="O80" s="52">
        <f>IF(G80=O6,L80,IF(O6-E80=G80,L80,IF(O6-(2*E80)=G80,L80,IF(O6-(3*E80)=G80,L80,IF(O6-(4*E80)=G80,L80,IF(O6-(5*E80)=G80,L80,IF(O6-(6*E80)=G80,L80,IF(O6-(7*E80)=G80,L80,IF(O6-(8*E80)=G80,L80,IF(O6-(9*E80)=G80,L80,IF(O6-(10*E80)=G80,L80,IF(O6-(11*E80)=G80,L80,IF(O6-(12*E80)=G80,L80,IF(O6-(13*E80)=G80,L80,IF(O6-(14*E80)=G80,L80,IF(O6-(15*E80)=G80,L80,IF(O6-(16*E80)=G80,L80,IF(O6-(17*E80)=G80,L80,IF(O6-(18*E80)=G80,L80,IF(O6-(19*E80)=G80,L80,IF(O6-(20*E80)=G80,L80,IF(O6-(21*E80)=G80,L80,IF(O6-(22*E80)=G80,L80,IF(O6-(23*E80)=G80,L80,IF(O6-(24*E80)=G80,L80,IF(O6-(25*E80)=G80,L80,""))))))))))))))))))))))))))</f>
        <v>10</v>
      </c>
      <c r="P80" s="53" t="str">
        <f>IF(G80=P6,L80,IF(P6-E80=G80,L80,IF(P6-(2*E80)=G80,L80,IF(P6-(3*E80)=G80,L80,IF(P6-(4*E80)=G80,L80,IF(P6-(5*E80)=G80,L80,IF(P6-(6*E80)=G80,L80,IF(P6-(7*E80)=G80,L80,IF(P6-(8*E80)=G80,L80,IF(P6-(9*E80)=G80,L80,IF(P6-(10*E80)=G80,L80,IF(P6-(11*E80)=G80,L80,IF(P6-(12*E80)=G80,L80,IF(P6-(13*E80)=G80,L80,IF(P6-(14*E80)=G80,L80,IF(P6-(15*E80)=G80,L80,IF(P6-(16*E80)=G80,L80,IF(P6-(17*E80)=G80,L80,IF(P6-(18*E80)=G80,L80,IF(P6-(19*E80)=G80,L80,IF(P6-(20*E80)=G80,L80,IF(P6-(21*E80)=G80,L80,IF(P6-(22*E80)=G80,L80,IF(P6-(23*E80)=G80,L80,IF(P6-(24*E80)=G80,L80,IF(P6-(25*E80)=G80,L80,""))))))))))))))))))))))))))</f>
        <v/>
      </c>
      <c r="Q80" s="53" t="str">
        <f>IF(G80=Q6,L80,IF(Q6-E80=G80,L80,IF(Q6-(2*E80)=G80,L80,IF(Q6-(3*E80)=G80,L80,IF(Q6-(4*E80)=G80,L80,IF(Q6-(5*E80)=G80,L80,IF(Q6-(6*E80)=G80,L80,IF(Q6-(7*E80)=G80,L80,IF(Q6-(8*E80)=G80,L80,IF(Q6-(9*E80)=G80,L80,IF(Q6-(10*E80)=G80,L80,IF(Q6-(11*E80)=G80,L80,IF(Q6-(12*E80)=G80,L80,IF(Q6-(13*E80)=G80,L80,IF(Q6-(14*E80)=G80,L80,IF(Q6-(15*E80)=G80,L80,IF(Q6-(16*E80)=G80,L80,IF(Q6-(17*E80)=G80,L80,IF(Q6-(18*E80)=G80,L80,IF(Q6-(19*E80)=G80,L80,IF(Q6-(20*E80)=G80,L80,IF(Q6-(21*E80)=G80,L80,IF(Q6-(22*E80)=G80,L80,IF(Q6-(23*E80)=G80,L80,IF(Q6-(24*E80)=G80,L80,IF(Q6-(25*E80)=G80,L80,""))))))))))))))))))))))))))</f>
        <v/>
      </c>
      <c r="R80" s="53" t="str">
        <f>IF(G80=R6,L80,IF(R6-E80=G80,L80,IF(R6-(2*E80)=G80,L80,IF(R6-(3*E80)=G80,L80,IF(R6-(4*E80)=G80,L80,IF(R6-(5*E80)=G80,L80,IF(R6-(6*E80)=G80,L80,IF(R6-(7*E80)=G80,L80,IF(R6-(8*E80)=G80,L80,IF(R6-(9*E80)=G80,L80,IF(R6-(10*E80)=G80,L80,IF(R6-(11*E80)=G80,L80,IF(R6-(12*E80)=G80,L80,IF(R6-(13*E80)=G80,L80,IF(R6-(14*E80)=G80,L80,IF(R6-(15*E80)=G80,L80,IF(R6-(16*E80)=G80,L80,IF(R6-(17*E80)=G80,L80,IF(R6-(18*E80)=G80,L80,IF(R6-(19*E80)=G80,L80,IF(R6-(20*E80)=G80,L80,IF(R6-(21*E80)=G80,L80,IF(R6-(22*E80)=G80,L80,IF(R6-(23*E80)=G80,L80,IF(R6-(24*E80)=G80,L80,IF(R6-(25*E80)=G80,L80,""))))))))))))))))))))))))))</f>
        <v/>
      </c>
      <c r="S80" s="53" t="str">
        <f>IF(G80=S6,L80,IF(S6-E80=G80,L80,IF(S6-(2*E80)=G80,L80,IF(S6-(3*E80)=G80,L80,IF(S6-(4*E80)=G80,L80,IF(S6-(5*E80)=G80,L80,IF(S6-(6*E80)=G80,L80,IF(S6-(7*E80)=G80,L80,IF(S6-(8*E80)=G80,L80,IF(S6-(9*E80)=G80,L80,IF(S6-(10*E80)=G80,L80,IF(S6-(11*E80)=G80,L80,IF(S6-(12*E80)=G80,L80,IF(S6-(13*E80)=G80,L80,IF(S6-(14*E80)=G80,L80,IF(S6-(15*E80)=G80,L80,IF(S6-(16*E80)=G80,L80,IF(S6-(17*E80)=G80,L80,IF(S6-(18*E80)=G80,L80,IF(S6-(19*E80)=G80,L80,IF(S6-(20*E80)=G80,L80,IF(S6-(21*E80)=G80,L80,IF(S6-(22*E80)=G80,L80,IF(S6-(23*E80)=G80,L80,IF(S6-(24*E80)=G80,L80,IF(S6-(25*E80)=G80,L80,""))))))))))))))))))))))))))</f>
        <v/>
      </c>
      <c r="T80" s="53" t="str">
        <f>IF(G80=T6,L80,IF(T6-E80=G80,L80,IF(T6-(2*E80)=G80,L80,IF(T6-(3*E80)=G80,L80,IF(T6-(4*E80)=G80,L80,IF(T6-(5*E80)=G80,L80,IF(T6-(6*E80)=G80,L80,IF(T6-(7*E80)=G80,L80,IF(T6-(8*E80)=G80,L80,IF(T6-(9*E80)=G80,L80,IF(T6-(10*E80)=G80,L80,IF(T6-(11*E80)=G80,L80,IF(T6-(12*E80)=G80,L80,IF(T6-(13*E80)=G80,L80,IF(T6-(14*E80)=G80,L80,IF(T6-(15*E80)=G80,L80,IF(T6-(16*E80)=G80,L80,IF(T6-(17*E80)=G80,L80,IF(T6-(18*E80)=G80,L80,IF(T6-(19*E80)=G80,L80,IF(T6-(20*E80)=G80,L80,IF(T6-(21*E80)=G80,L80,IF(T6-(22*E80)=G80,L80,IF(T6-(23*E80)=G80,L80,IF(T6-(24*E80)=G80,L80,IF(T6-(25*E80)=G80,L80,""))))))))))))))))))))))))))</f>
        <v/>
      </c>
      <c r="U80" s="53" t="str">
        <f>IF(G80=U6,L80,IF(U6-E80=G80,L80,IF(U6-(2*E80)=G80,L80,IF(U6-(3*E80)=G80,L80,IF(U6-(4*E80)=G80,L80,IF(U6-(5*E80)=G80,L80,IF(U6-(6*E80)=G80,L80,IF(U6-(7*E80)=G80,L80,IF(U6-(8*E80)=G80,L80,IF(U6-(9*E80)=G80,L80,IF(U6-(10*E80)=G80,L80,IF(U6-(11*E80)=G80,L80,IF(U6-(12*E80)=G80,L80,IF(U6-(13*E80)=G80,L80,IF(U6-(14*E80)=G80,L80,IF(U6-(15*E80)=G80,L80,IF(U6-(16*E80)=G80,L80,IF(U6-(17*E80)=G80,L80,IF(U6-(18*E80)=G80,L80,IF(U6-(19*E80)=G80,L80,IF(U6-(20*E80)=G80,L80,IF(U6-(21*E80)=G80,L80,IF(U6-(22*E80)=G80,L80,IF(U6-(23*E80)=G80,L80,IF(U6-(24*E80)=G80,L80,IF(U6-(25*E80)=G80,L80,""))))))))))))))))))))))))))</f>
        <v/>
      </c>
      <c r="V80" s="53" t="str">
        <f>IF(G80=V6,L80,IF(V6-E80=G80,L80,IF(V6-(2*E80)=G80,L80,IF(V6-(3*E80)=G80,L80,IF(V6-(4*E80)=G80,L80,IF(V6-(5*E80)=G80,L80,IF(V6-(6*E80)=G80,L80,IF(V6-(7*E80)=G80,L80,IF(V6-(8*E80)=G80,L80,IF(V6-(9*E80)=G80,L80,IF(V6-(10*E80)=G80,L80,IF(V6-(11*E80)=G80,L80,IF(V6-(12*E80)=G80,L80,IF(V6-(13*E80)=G80,L80,IF(V6-(14*E80)=G80,L80,IF(V6-(1*E80)=G80,L80,IF(V6-(16*E80)=G80,L80,IF(V6-(17*E80)=G80,L80,IF(V6-(18*E80)=G80,L80,IF(V6-(19*E80)=G80,L80,IF(V6-(20*E80)=G80,L80,IF(V6-(21*E80)=G80,L80,IF(V6-(22*E80)=G80,L80,IF(V6-(23*E80)=G80,L80,IF(V6-(24*E80)=G80,L80,IF(V6-(25*E80)=G80,L80,""))))))))))))))))))))))))))</f>
        <v/>
      </c>
      <c r="W80" s="53" t="str">
        <f>IF(G80=W6,L80,IF(W6-E80=G80,L80,IF(W6-(2*E80)=G80,L80,IF(W6-(3*E80)=G80,L80,IF(W6-(4*E80)=G80,L80,IF(W6-(5*E80)=G80,L80,IF(W6-(6*E80)=G80,L80,IF(W6-(7*E80)=G80,L80,IF(W6-(8*E80)=G80,L80,IF(W6-(9*E80)=G80,L80,IF(W6-(10*E80)=G80,L80,IF(W6-(11*E80)=G80,L80,IF(W6-(12*E80)=G80,L80,IF(W6-(13*E80)=G80,L80,IF(W6-(14*E80)=G80,L80,IF(W6-(15*E80)=G80,L80,IF(W6-(16*E80)=G80,L80,IF(W6-(17*E80)=G80,L80,IF(W6-(18*E80)=G80,L80,IF(W6-(19*E80)=G80,L80,IF(W6-(20*E80)=G80,L80,IF(W6-(21*E80)=G80,L80,IF(W6-(22*E80)=G80,L80,IF(W6-(23*E80)=G80,L80,IF(W6-(24*E80)=G80,L80,IF(W6-(25*E80)=G80,L80,""))))))))))))))))))))))))))</f>
        <v/>
      </c>
      <c r="X80" s="53" t="str">
        <f>IF(G80=X6,L80,IF(X6-E80=G80,L80,IF(X6-(2*E80)=G80,L80,IF(X6-(3*E80)=G80,L80,IF(X6-(4*E80)=G80,L80,IF(X6-(5*E80)=G80,L80,IF(X6-(6*E80)=G80,L80,IF(X6-(7*E80)=G80,L80,IF(X6-(8*E80)=G80,L80,IF(X6-(9*E80)=G80,L80,IF(X6-(10*E80)=G80,L80,IF(X6-(11*E80)=G80,L80,IF(X6-(12*E80)=G80,L80,IF(X6-(13*E80)=G80,L80,IF(X6-(14*E80)=G80,L80,IF(X6-(15*E80)=G80,L80,IF(X6-(16*E80)=G80,L80,IF(X6-(17*E80)=G80,L80,IF(X6-(18*E80)=G80,L80,IF(X6-(19*E80)=G80,L80,IF(X6-(20*E80)=G80,L80,IF(X6-(21*E80)=G80,L80,IF(X6-(22*E80)=G80,L80,IF(X6-(23*E80)=G80,L80,IF(X6-(24*E80)=G80,L80,IF(X6-(25*E80)=G80,L80,""))))))))))))))))))))))))))</f>
        <v/>
      </c>
      <c r="Y80" s="53">
        <f>IF(G80=Y6,L80,IF(Y6-E80=G80,L80,IF(Y6-(2*E80)=G80,L80,IF(Y6-(3*E80)=G80,L80,IF(Y6-(4*E80)=G80,L80,IF(Y6-(5*E80)=G80,L80,IF(Y6-(6*E80)=G80,L80,IF(Y6-(7*E80)=G80,L80,IF(Y6-(8*E80)=G80,L80,IF(Y6-(9*E80)=G80,L80,IF(Y6-(10*E80)=G80,L80,IF(Y6-(11*E80)=G80,L80,IF(Y6-(12*E80)=G80,L80,IF(Y6-(13*E80)=G80,L80,IF(Y6-(14*E80)=G80,L80,IF(Y6-(15*E80)=G80,L80,IF(Y6-(16*E80)=G80,L80,IF(Y6-(17*E80)=G80,L80,IF(Y6-(18*E80)=G80,L80,IF(Y6-(19*E80)=G80,L80,IF(Y6-(20*E80)=G80,L80,IF(Y6-(21*E80)=G80,L80,IF(Y6-(22*E80)=G80,L80,IF(Y6-(23*E80)=G80,L80,IF(Y6-(24*E80)=G80,L80,IF(Y6-(25*E80)=G80,L80,""))))))))))))))))))))))))))</f>
        <v>10</v>
      </c>
      <c r="Z80" s="53" t="str">
        <f>IF(G80=Z6,L80,IF(Z6-E80=G80,L80,IF(Z6-(2*E80)=G80,L80,IF(Z6-(3*E80)=G80,L80,IF(Z6-(4*E80)=G80,L80,IF(Z6-(5*E80)=G80,L80,IF(Z6-(6*E80)=G80,L80,IF(Z6-(7*E80)=G80,L80,IF(Z6-(8*E80)=G80,L80,IF(Z6-(9*E80)=G80,L80,IF(Z6-(10*E80)=G80,L80,IF(Z6-(11*E80)=G80,L80,IF(Z6-(12*E80)=G80,L80,IF(Z6-(13*E80)=G80,L80,IF(Z6-(14*E80)=G80,L80,IF(Z6-(15*E80)=G80,L80,IF(Z6-(16*E80)=G80,L80,IF(Z6-(17*E80)=G80,L80,IF(Z6-(18*E80)=G80,L80,IF(Z6-(19*E80)=G80,L80,IF(Z6-(20*E80)=G80,L80,IF(Z6-(21*E80)=G80,L80,IF(Z6-(22*E80)=G80,L80,IF(Z6-(23*E80)=G80,L80,IF(Z6-(24*E80)=G80,L80,IF(Z6-(25*E80)=G80,L80,""))))))))))))))))))))))))))</f>
        <v/>
      </c>
      <c r="AA80" s="53" t="str">
        <f>IF(G80=AA6,L80,IF(AA6-E80=G80,L80,IF(AA6-(2*E80)=G80,L80,IF(AA6-(3*E80)=G80,L80,IF(AA6-(4*E80)=G80,L80,IF(AA6-(5*E80)=G80,L80,IF(AA6-(6*E80)=G80,L80,IF(AA6-(7*E80)=G80,L80,IF(AA6-(8*E80)=G80,L80,IF(AA6-(9*E80)=G80,L80,IF(AA6-(10*E80)=G80,L80,IF(AA6-(11*E80)=G80,L80,IF(AA6-(12*E80)=G80,L80,IF(AA6-(13*E80)=G80,L80,IF(AA6-(14*E80)=G80,L80,IF(AA6-(15*E80)=G80,L80,IF(AA6-(16*E80)=G80,L80,IF(AA6-(17*E80)=G80,L80,IF(AA6-(18*E80)=G80,L80,IF(AA6-(19*E80)=G80,L80,IF(AA6-(20*E80)=G80,L80,IF(AA6-(21*E80)=G80,L80,IF(AA6-(22*E80)=G80,L80,IF(AA6-(23*E80)=G80,L80,IF(AA6-(24*E80)=G80,L80,IF(AA6-(25*E80)=G80,L80,""))))))))))))))))))))))))))</f>
        <v/>
      </c>
      <c r="AB80" s="53" t="str">
        <f>IF(G80=AB6,L80,IF(AB6-E80=G80,L80,IF(AB6-(2*E80)=G80,L80,IF(AB6-(3*E80)=G80,L80,IF(AB6-(4*E80)=G80,L80,IF(AB6-(5*E80)=G80,L80,IF(AB6-(6*E80)=G80,L80,IF(AB6-(7*E80)=G80,L80,IF(AB6-(8*E80)=G80,L80,IF(AB6-(9*E80)=G80,L80,IF(AB6-(10*E80)=G80,L80,IF(AB6-(11*E80)=G80,L80,IF(AB6-(12*E80)=G80,L80,IF(AB6-(13*E80)=G80,L80,IF(AB6-(14*E80)=G80,L80,IF(AB6-(15*E80)=G80,L80,IF(AB6-(16*E80)=G80,L80,IF(AB6-(17*E80)=G80,L80,IF(AB6-(18*E80)=G80,L80,IF(AB6-(19*E80)=G80,L80,IF(AB6-(20*E80)=G80,L80,IF(AB6-(21*E80)=G80,L80,IF(AB6-(22*E80)=G80,L80,IF(AB6-(23*E80)=G80,L80,IF(AB6-(24*E80)=G80,L80,IF(AB6-(25*E80)=G80,L80,""))))))))))))))))))))))))))</f>
        <v/>
      </c>
      <c r="AC80" s="53" t="str">
        <f>IF(G80=AC6,L80,IF(AC6-E80=G80,L80,IF(AC6-(2*E80)=G80,L80,IF(AC6-(3*E80)=G80,L80,IF(AC6-(4*E80)=G80,L80,IF(AC6-(5*E80)=G80,L80,IF(AC6-(6*E80)=G80,L80,IF(AC6-(7*E80)=G80,L80,IF(AC6-(8*E80)=G80,L80,IF(AC6-(9*E80)=G80,L80,IF(AC6-(10*E80)=G80,L80,IF(AC6-(11*E80)=G80,L80,IF(AC6-(12*E80)=G80,L80,IF(AC6-(13*E80)=G80,L80,IF(AC6-(14*E80)=G80,L80,IF(AC6-(15*E80)=G80,L80,IF(AC6-(16*E80)=G80,L80,IF(AC6-(17*E80)=G80,L80,IF(AC6-(18*E80)=G80,L80,IF(AC6-(19*E80)=G80,L80,IF(AC6-(20*E80)=G80,L80,IF(AC6-(21*E80)=G80,L80,IF(AC6-(22*E80)=G80,L80,IF(AC6-(23*E80)=G80,L80,IF(AC6-(24*E80)=G80,L80,IF(AC6-(25*E80)=G80,L80,""))))))))))))))))))))))))))</f>
        <v/>
      </c>
      <c r="AD80" s="53" t="str">
        <f>IF(G80=AD6,L80,IF(AD6-E80=G80,L80,IF(AD6-(2*E80)=G80,L80,IF(AD6-(3*E80)=G80,L80,IF(AD6-(4*E80)=G80,L80,IF(AD6-(5*E80)=G80,L80,IF(AD6-(6*E80)=G80,L80,IF(AD6-(7*E80)=G80,L80,IF(AD6-(8*E80)=G80,L80,IF(AD6-(9*E80)=G80,L80,IF(AD6-(10*E80)=G80,L80,IF(AD6-(11*E80)=G80,L80,IF(AD6-(12*E80)=G80,L80,IF(AD6-(13*E80)=G80,L80,IF(AD6-(14*E80)=G80,L80,IF(AD6-(15*E80)=G80,L80,IF(AD6-(16*E80)=G80,L80,IF(AD6-(17*E80)=G80,L80,IF(AD6-(18*E80)=G80,L80,IF(AD6-(19*E80)=G80,L80,IF(AD6-(20*E80)=G80,L80,IF(AD6-(21*E80)=G80,L80,IF(AD6-(22*E80)=G80,L80,IF(AD6-(23*E80)=G80,L80,IF(AD6-(24*E80)=G80,L80,IF(AD6-(25*E80)=G80,L80,""))))))))))))))))))))))))))</f>
        <v/>
      </c>
      <c r="AE80" s="53" t="str">
        <f>IF(G80=AE6,L80,IF(AE6-E80=G80,L80,IF(AE6-(2*E80)=G80,L80,IF(AE6-(3*E80)=G80,L80,IF(AE6-(4*E80)=G80,L80,IF(AE6-(5*E80)=G80,L80,IF(AE6-(6*E80)=G80,L80,IF(AE6-(7*E80)=G80,L80,IF(AE6-(8*E80)=G80,L80,IF(AE6-(9*E80)=G80,L80,IF(AE6-(10*E80)=G80,L80,IF(AE6-(11*E80)=G80,L80,IF(AE6-(12*E80)=G80,L80,IF(AE6-(13*E80)=G80,L80,IF(AE6-(14*E80)=G80,L80,IF(AE6-(15*E80)=G80,L80,IF(AE6-(16*E80)=G80,L80,IF(AE6-(17*E80)=G80,L80,IF(AE6-(18*E80)=G80,L80,IF(AE6-(19*E80)=G80,L80,IF(AE6-(20*E80)=G80,L80,IF(AE6-(21*E80)=G80,L80,IF(AE6-(22*E80)=G80,L80,IF(AE6-(23*E80)=G80,L80,IF(AE6-(24*E80)=G80,L80,IF(AE6-(25*E80)=G80,L80,""))))))))))))))))))))))))))</f>
        <v/>
      </c>
      <c r="AF80" s="53" t="str">
        <f>IF(G80=AF6,L80,IF(AF6-E80=G80,L80,IF(AF6-(2*E80)=G80,L80,IF(AF6-(3*E80)=G80,L80,IF(AF6-(4*E80)=G80,L80,IF(AF6-(5*E80)=G80,L80,IF(AF6-(6*E80)=G80,L80,IF(AF6-(7*E80)=G80,L80,IF(AF6-(8*E80)=G80,L80,IF(AF6-(9*E80)=G80,L80,IF(AF6-(10*E80)=G80,L80,IF(AF6-(11*E80)=G80,L80,IF(AF6-(12*E80)=G80,L80,IF(AF6-(13*E80)=G80,L80,IF(AF6-(14*E80)=G80,L80,IF(AF6-(15*E80)=G80,L80,IF(AF6-(16*E80)=G80,L80,IF(AF6-(17*E80)=G80,L80,IF(AF6-(18*E80)=G80,L80,IF(AF6-(19*E80)=G80,L80,IF(AF6-(20*E80)=G80,L80,IF(AF6-(21*E80)=G80,L80,IF(AF6-(22*E80)=G80,L80,IF(AF6-(23*E80)=G80,L80,IF(AF6-(24*E80)=G80,L80,IF(AF6-(25*E80)=G80,L80,""))))))))))))))))))))))))))</f>
        <v/>
      </c>
      <c r="AG80" s="53" t="str">
        <f>IF(G80=AG6,L80,IF(AG6-E80=G80,L80,IF(AG6-(2*E80)=G80,L80,IF(AG6-(3*E80)=G80,L80,IF(AG6-(4*E80)=G80,L80,IF(AG6-(5*E80)=G80,L80,IF(AG6-(6*E80)=G80,L80,IF(AG6-(7*E80)=G80,L80,IF(AG6-(8*E80)=G80,L80,IF(AG6-(9*E80)=G80,L80,IF(AG6-(10*E80)=G80,L80,IF(AG6-(11*E80)=G80,L80,IF(AG6-(12*E80)=G80,L80,IF(AG6-(13*E80)=G80,L80,IF(AG6-(14*E80)=G80,L80,IF(AG6-(15*E80)=G80,L80,IF(AG6-(16*E80)=G80,L80,IF(AG6-(17*E80)=G80,L80,IF(AG6-(18*E80)=G80,L80,IF(AG6-(19*E80)=G80,L80,IF(AG6-(20*E80)=G80,L80,IF(AG6-(21*E80)=G80,L80,IF(AG6-(22*E80)=G80,L80,IF(AG6-(23*E80)=G80,L80,IF(AG6-(24*E80)=G80,L80,IF(AG6-(25*E80)=G80,L80,""))))))))))))))))))))))))))</f>
        <v/>
      </c>
      <c r="AH80" s="53" t="str">
        <f>IF(G80=AH6,L80,IF(AH6-E80=G80,L80,IF(AH6-(2*E80)=G80,L80,IF(AH6-(3*E80)=G80,L80,IF(AH6-(4*E80)=G80,L80,IF(AH6-(5*E80)=G80,L80,IF(AH6-(6*E80)=G80,L80,IF(AH6-(7*E80)=G80,L80,IF(AH6-(8*E80)=G80,L80,IF(AH6-(9*E80)=G80,L80,IF(AH6-(10*E80)=G80,L80,IF(AH6-(11*E80)=G80,L80,IF(AH6-(12*E80)=G80,L80,IF(AH6-(13*E80)=G80,L80,IF(AH6-(14*E80)=G80,L80,IF(AH6-(15*E80)=G80,L80,IF(AH6-(16*E80)=G80,L80,IF(AH6-(17*E80)=G80,L80,IF(AH6-(18*E80)=G80,L80,IF(AH6-(19*E80)=G80,L80,IF(AH6-(20*E80)=G80,L80,IF(AH6-(21*E80)=G80,L80,IF(AH6-(22*E80)=G80,L80,IF(AH6-(23*E80)=G80,L80,IF(AH6-(24*E80)=G80,L80,IF(AH6-(25*E80)=G80,L80,""))))))))))))))))))))))))))</f>
        <v/>
      </c>
      <c r="AI80" s="53">
        <f>IF(G80=AI6,L80,IF(AI6-E80=G80,L80,IF(AI6-(2*E80)=G80,L80,IF(AI6-(3*E80)=G80,L80,IF(AI6-(4*E80)=G80,L80,IF(AI6-(5*E80)=G80,L80,IF(AI6-(6*E80)=G80,L80,IF(AI6-(7*E80)=G80,L80,IF(AI6-(8*E80)=G80,L80,IF(AI6-(9*E80)=G80,L80,IF(AI6-(10*E80)=G80,L80,IF(AI6-(11*E80)=G80,L80,IF(AI6-(12*E80)=G80,L80,IF(AI6-(13*E80)=G80,L80,IF(AI6-(14*E80)=G80,L80,IF(AI6-(15*E80)=G80,L80,IF(AI6-(16*E80)=G80,L80,IF(AI6-(17*E80)=G80,L80,IF(AI6-(18*E80)=G80,L80,IF(AI6-(19*E80)=G80,L80,IF(AI6-(20*E80)=G80,L80,IF(AI6-(21*E80)=G80,L80,IF(AI6-(22*E80)=G80,L80,IF(AI6-(23*E80)=G80,L80,IF(AI6-(24*E80)=G80,L80,IF(AI6-(25*E80)=G80,L80,""))))))))))))))))))))))))))</f>
        <v>10</v>
      </c>
      <c r="AJ80" s="61" t="str">
        <f>IF(G80=AJ6,L80,IF(AJ6-E80=G80,L80,IF(AJ6-(2*E80)=G80,L80,IF(AJ6-(3*E80)=G80,L80,IF(AJ6-(4*E80)=G80,L80,IF(AJ6-(5*E80)=G80,L80,IF(AJ6-(6*E80)=G80,L80,IF(AJ6-(7*E80)=G80,L80,IF(AJ6-(8*E80)=G80,L80,IF(AJ6-(9*E80)=G80,L80,IF(AJ6-(10*E80)=G80,L80,IF(AJ6-(11*E80)=G80,L80,IF(AJ6-(12*E80)=G80,L80,IF(AJ6-(13*E80)=G80,L80,IF(AJ6-(14*E80)=G80,L80,IF(AJ6-(15*E80)=G80,L80,IF(AJ6-(16*E80)=G80,L80,IF(AJ6-(17*E80)=G80,L80,IF(AJ6-(18*E80)=G80,L80,IF(AJ6-(19*E80)=G80,L80,IF(AJ6-(20*E80)=G80,L80,IF(AJ6-(21*E80)=G80,L80,IF(AJ6-(22*E80)=G80,L80,IF(AJ6-(23*E80)=G80,L80,IF(AJ6-(24*E80)=G80,L80,IF(AJ6-(25*E80)=G80,L80,""))))))))))))))))))))))))))</f>
        <v/>
      </c>
      <c r="AK80" s="53" t="str">
        <f>IF(G80=AK6,L80,IF(AK6-E80=G80,L80,IF(AK6-(2*E80)=G80,L80,IF(AK6-(3*E80)=G80,L80,IF(AK6-(4*E80)=G80,L80,IF(AK6-(5*E80)=G80,L80,IF(AK6-(6*E80)=G80,L80,IF(AK6-(7*E80)=G80,L80,IF(AK6-(8*E80)=G80,L80,IF(AK6-(9*E80)=G80,L80,IF(AK6-(10*E80)=G80,L80,IF(AK6-(11*E80)=G80,L80,IF(AK6-(12*E80)=G80,L80,IF(AK6-(13*E80)=G80,L80,IF(AK6-(14*E80)=G80,L80,IF(AK6-(15*E80)=G80,L80,IF(AK6-(16*E80)=G80,L80,IF(AK6-(17*E80)=G80,L80,IF(AK6-(18*E80)=G80,L80,IF(AK6-(19*E80)=G80,L80,IF(AK6-(20*E80)=G80,L80,IF(AK6-(21*E80)=G80,L80,IF(AK6-(22*E80)=G80,L80,IF(AK6-(23*E80)=G80,L80,IF(AK6-(24*E80)=G80,L80,IF(AK6-(25*E80)=G80,L80,""))))))))))))))))))))))))))</f>
        <v/>
      </c>
      <c r="AL80" s="53" t="str">
        <f>IF(G80=AL6,L80,IF(AL6-E80=G80,L80,IF(AL6-(2*E80)=G80,L80,IF(AL6-(3*E80)=G80,L80,IF(AL6-(4*E80)=G80,L80,IF(AL6-(5*E80)=G80,L80,IF(AL6-(6*E80)=G80,L80,IF(AL6-(7*E80)=G80,L80,IF(AL6-(8*E80)=G80,L80,IF(AL6-(9*E80)=G80,L80,IF(AL6-(10*E80)=G80,L80,IF(AL6-(11*E80)=G80,L80,IF(AL6-(12*E80)=G80,L80,IF(AL6-(13*E80)=G80,L80,IF(AL6-(14*E80)=G80,L80,IF(AL6-(15*E80)=G80,L80,IF(AL6-(16*E80)=G80,L80,IF(AL6-(17*E80)=G80,L80,IF(AL6-(18*E80)=G80,L80,IF(AL6-(19*E80)=G80,L80,IF(AL6-(20*E80)=G80,L80,IF(AL6-(21*E80)=G80,L80,IF(AL6-(22*E80)=G80,L80,IF(AL6-(23*E80)=G80,L80,IF(AL6-(24*E80)=G80,L80,IF(AL6-(25*E80)=G80,L80,""))))))))))))))))))))))))))</f>
        <v/>
      </c>
      <c r="AM80" s="53" t="str">
        <f>IF(G80=AM6,L80,IF(AM6-E80=G80,L80,IF(AM6-(2*E80)=G80,L80,IF(AM6-(3*E80)=G80,L80,IF(AM6-(4*E80)=G80,L80,IF(AM6-(5*E80)=G80,L80,IF(AM6-(6*E80)=G80,L80,IF(AM6-(7*E80)=G80,L80,IF(AM6-(8*E80)=G80,L80,IF(AM6-(9*E80)=G80,L80,IF(AM6-(10*E80)=G80,L80,IF(AM6-(11*E80)=G80,L80,IF(AM6-(12*E80)=G80,L80,IF(AM6-(13*E80)=G80,L80,IF(AM6-(14*E80)=G80,L80,IF(AM6-(15*E80)=G80,L80,IF(AM6-(16*E80)=G80,L80,IF(AM6-(17*E80)=G80,L80,IF(AM6-(18*E80)=G80,L80,IF(AM6-(19*E80)=G80,L80,IF(AM6-(20*E80)=G80,L80,IF(AM6-(21*E80)=G80,L80,IF(AM6-(22*E80)=G80,L80,IF(AM6-(23*E80)=G80,L80,IF(AM6-(24*E80)=G80,L80,IF(AM6-(25*E80)=G80,L80,""))))))))))))))))))))))))))</f>
        <v/>
      </c>
      <c r="AN80" s="61" t="str">
        <f>IF(G80=AN6,L80,IF(AN6-E80=G80,L80,IF(AN6-(2*E80)=G80,L80,IF(AN6-(3*E80)=G80,L80,IF(AN6-(4*E80)=G80,L80,IF(AN6-(5*E80)=G80,L80,IF(AN6-(6*E80)=G80,L80,IF(AN6-(7*E80)=G80,L80,IF(AN6-(8*E80)=G80,L80,IF(AN6-(9*E80)=G80,L80,IF(AN6-(10*E80)=G80,L80,IF(AN6-(11*E80)=G80,L80,IF(AN6-(12*E80)=G80,L80,IF(AN6-(13*E80)=G80,L80,IF(AN6-(14*E80)=G80,L80,IF(AN6-(15*E80)=G80,L80,IF(AN6-(16*E80)=G80,L80,IF(AN6-(17*E80)=G80,L80,IF(AN6-(18*E80)=G80,L80,IF(AN6-(19*E80)=G80,L80,IF(AN6-(20*E80)=G80,L80,IF(AN6-(21*E80)=G80,L80,IF(AN6-(22*E80)=G80,L80,IF(AN6-(23*E80)=G80,L80,IF(AN6-(24*E80)=G80,L80,IF(AN6-(25*E80)=G80,L80,""))))))))))))))))))))))))))</f>
        <v/>
      </c>
      <c r="AO80" s="53" t="str">
        <f>IF(G80=AO6,L80,IF(AO6-E80=G80,L80,IF(AO6-(2*E80)=G80,L80,IF(AO6-(3*E80)=G80,L80,IF(AO6-(4*E80)=G80,L80,IF(AO6-(5*E80)=G80,L80,IF(AO6-(6*E80)=G80,L80,IF(AO6-(7*E80)=G80,L80,IF(AO6-(8*E80)=G80,L80,IF(AO6-(9*E80)=G80,L80,IF(AO6-(10*E80)=G80,L80,IF(AO6-(11*E80)=G80,L80,IF(AO6-(12*E80)=G80,L80,IF(AO6-(13*E80)=G80,L80,IF(AO6-(14*E80)=G80,L80,IF(AO6-(15*E80)=G80,L80,IF(AO6-(16*E80)=G80,L80,IF(AO6-(17*E80)=G80,L80,IF(AO6-(18*E80)=G80,L80,IF(AO6-(19*E80)=G80,L80,IF(AO6-(20*E80)=G80,L80,IF(AO6-(21*E80)=G80,L80,IF(AO6-(22*E80)=G80,L80,IF(AO6-(23*E80)=G80,L80,IF(AO6-(24*E80)=G80,L80,IF(AO6-(25*E80)=G80,L80,""))))))))))))))))))))))))))</f>
        <v/>
      </c>
      <c r="AP80" s="53" t="str">
        <f>IF(G80=AP6,L80,IF(AP6-E80=G80,L80,IF(AP6-(2*E80)=G80,L80,IF(AP6-(3*E80)=G80,L80,IF(AP6-(4*E80)=G80,L80,IF(AP6-(5*E80)=G80,L80,IF(AP6-(6*E80)=G80,L80,IF(AP6-(7*E80)=G80,L80,IF(AP6-(8*E80)=G80,L80,IF(AP6-(9*E80)=G80,L80,IF(AP6-(10*E80)=G80,L80,IF(AP6-(11*E80)=G80,L80,IF(AP6-(12*E80)=G80,L80,IF(AP6-(13*E80)=G80,L80,IF(AP6-(14*E80)=G80,L80,IF(AP6-(15*E80)=G80,L80,IF(AP6-(16*E80)=G80,L80,IF(AP6-(17*E80)=G80,L80,IF(AP6-(18*E80)=G80,L80,IF(AP6-(19*E80)=G80,L80,IF(AP6-(20*E80)=G80,L80,IF(AP6-(21*E80)=G80,L80,IF(AP6-(22*E80)=G80,L80,IF(AP6-(23*E80)=G80,L80,IF(AP6-(24*E80)=G80,L80,IF(AP6-(25*E80)=G80,L80,""))))))))))))))))))))))))))</f>
        <v/>
      </c>
      <c r="AQ80" s="53" t="str">
        <f>IF(G80=AQ6,L80,IF(AQ6-E80=G80,L80,IF(AQ6-(2*E80)=G80,L80,IF(AQ6-(3*E80)=G80,L80,IF(AQ6-(4*E80)=G80,L80,IF(AQ6-(5*E80)=G80,L80,IF(AQ6-(6*E80)=G80,L80,IF(AQ6-(7*E80)=G80,L80,IF(AQ6-(8*E80)=G80,L80,IF(AQ6-(9*E80)=G80,L80,IF(AQ6-(10*E80)=G80,L80,IF(AQ6-(11*E80)=G80,L80,IF(AQ6-(12*E80)=G80,L80,IF(AQ6-(13*E80)=G80,L80,IF(AQ6-(14*E80)=G80,L80,IF(AQ6-(15*E80)=G80,L80,IF(AQ6-(16*E80)=G80,L80,IF(AQ6-(17*E80)=G80,L80,IF(AQ6-(18*E80)=G80,L80,IF(AQ6-(19*E80)=G80,L80,IF(AQ6-(20*E80)=G80,L80,IF(AQ6-(21*E80)=G80,L80,IF(AQ6-(22*E80)=G80,L80,IF(AQ6-(23*E80)=G80,L80,IF(AQ6-(24*E80)=G80,L80,IF(AQ6-(25*E80)=G80,L80,""))))))))))))))))))))))))))</f>
        <v/>
      </c>
      <c r="AR80" s="53" t="str">
        <f>IF(G80=AR6,L80,IF(AR6-E80=G80,L80,IF(AR6-(2*E80)=G80,L80,IF(AR6-(3*E80)=G80,L80,IF(AR6-(4*E80)=G80,L80,IF(AR6-(5*E80)=G80,L80,IF(AR6-(6*E80)=G80,L80,IF(AR6-(7*E80)=G80,L80,IF(AR6-(8*E80)=G80,L80,IF(AR6-(9*E80)=G80,L80,IF(AR6-(10*E80)=G80,L80,IF(AR6-(11*E80)=G80,L80,IF(AR6-(12*E80)=G80,L80,IF(AR6-(13*E80)=G80,L80,IF(AR6-(14*E80)=G80,L80,IF(AR6-(15*E80)=G80,L80,IF(AR6-(16*E80)=G80,L80,IF(AR6-(17*E80)=G80,L80,IF(AR6-(18*E80)=G80,L80,IF(AR6-(19*E80)=G80,L80,IF(AR6-(20*E80)=G80,L80,IF(AR6-(21*E80)=G80,L80,IF(AR6-(22*E80)=G80,L80,IF(AR6-(23*E80)=G80,L80,IF(AR6-(24*E80)=G80,L80,IF(AR6-(25*E80)=G80,L80,""))))))))))))))))))))))))))</f>
        <v/>
      </c>
      <c r="AS80" s="53">
        <f>IF(G80=AS6,L80,IF(AS6-E80=G80,L80,IF(AS6-(2*E80)=G80,L80,IF(AS6-(3*E80)=G80,L80,IF(AS6-(4*E80)=G80,L80,IF(AS6-(5*E80)=G80,L80,IF(AS6-(6*E80)=G80,L80,IF(AS6-(7*E80)=G80,L80,IF(AS6-(8*E80)=G80,L80,IF(AS6-(9*E80)=G80,L80,IF(AS6-(10*E80)=G80,L80,IF(AS6-(11*E80)=G80,L80,IF(AS6-(12*E80)=G80,L80,IF(AS6-(13*E80)=G80,L80,IF(AS6-(14*E80)=G80,L80,IF(AS6-(15*E80)=G80,L80,IF(AS6-(16*E80)=G80,L80,IF(AS6-(17*E80)=G80,L80,IF(AS6-(18*E80)=G80,L80,IF(AS6-(19*E80)=G80,L80,IF(AS6-(20*E80)=G80,L80,IF(AS6-(21*E80)=G80,L80,IF(AS6-(22*E80)=G80,L80,IF(AS6-(23*E80)=G80,L80,IF(AS6-(24*E80)=G80,L80,IF(AS6-(25*E80)=G80,L80,""))))))))))))))))))))))))))</f>
        <v>10</v>
      </c>
      <c r="AT80" s="53" t="str">
        <f>IF(G80=AT6,L80,IF(AT6-E80=G80,L80,IF(AT6-(2*E80)=G80,L80,IF(AT6-(3*E80)=G80,L80,IF(AT6-(4*E80)=G80,L80,IF(AT6-(5*E80)=G80,L80,IF(AT6-(6*E80)=G80,L80,IF(AT6-(7*E80)=G80,L80,IF(AT6-(8*E80)=G80,L80,IF(AT6-(9*E80)=G80,L80,IF(AT6-(10*E80)=G80,L80,IF(AT6-(11*E80)=G80,L80,IF(AT6-(12*E80)=G80,L80,IF(AT6-(13*E80)=G80,L80,IF(AT6-(14*E80)=G80,L80,IF(AT6-(15*E80)=G80,L80,IF(AT6-(16*E80)=G80,L80,IF(AT6-(17*E80)=G80,L80,IF(AT6-(18*E80)=G80,L80,IF(AT6-(19*E80)=G80,L80,IF(AT6-(20*E80)=G80,L80,IF(AT6-(21*E80)=G80,L80,IF(AT6-(22*E80)=G80,L80,IF(AT6-(23*E80)=G80,L80,IF(AT6-(24*E80)=G80,L80,IF(AT6-(25*E80)=G80,L80,""))))))))))))))))))))))))))</f>
        <v/>
      </c>
      <c r="AU80" s="53" t="str">
        <f>IF(G80=AU6,L80,IF(AU6-E80=G80,L80,IF(AU6-(2*E80)=G80,L80,IF(AU6-(3*E80)=G80,L80,IF(AU6-(4*E80)=G80,L80,IF(AU6-(5*E80)=G80,L80,IF(AU6-(6*E80)=G80,L80,IF(AU6-(7*E80)=G80,L80,IF(AU6-(8*E80)=G80,L80,IF(AU6-(9*E80)=G80,L80,IF(AU6-(10*E80)=G80,L80,IF(AU6-(11*E80)=G80,L80,IF(AU6-(12*E80)=G80,L80,IF(AU6-(13*E80)=G80,L80,IF(AU6-(14*E80)=G80,L80,IF(AU6-(15*E80)=G80,L80,IF(AU6-(16*E80)=G80,L80,IF(AU6-(17*E80)=G80,L80,IF(AU6-(18*E80)=G80,L80,IF(AU6-(19*E80)=G80,L80,IF(AU6-(20*E80)=G80,L80,IF(AU6-(21*E80)=G80,L80,IF(AU6-(22*E80)=G80,L80,IF(AU6-(23*E80)=G80,L80,IF(AU6-(24*E80)=G80,L80,IF(AU6-(25*E80)=G80,L80,""))))))))))))))))))))))))))</f>
        <v/>
      </c>
      <c r="AV80" s="53" t="str">
        <f>IF(G80=AV6,L80,IF(AV6-E80=G80,L80,IF(AV6-(2*E80)=G80,L80,IF(AV6-(3*E80)=G80,L80,IF(AV6-(4*E80)=G80,L80,IF(AV6-(5*E80)=G80,L80,IF(AV6-(6*E80)=G80,L80,IF(AV6-(7*E80)=G80,L80,IF(AV6-(8*E80)=G80,L80,IF(AV6-(9*E80)=G80,L80,IF(AV6-(10*E80)=G80,L80,IF(AV6-(11*E80)=G80,L80,IF(AV6-(12*E80)=G80,L80,IF(AV6-(13*E80)=G80,L80,IF(AV6-(14*E80)=G80,L80,IF(AV6-(15*E80)=G80,L80,IF(AV6-(16*E80)=G80,L80,IF(AV6-(17*E80)=G80,L80,IF(AV6-(18*E80)=G80,L80,IF(AV6-(19*E80)=G80,L80,IF(AV6-(20*E80)=G80,L80,IF(AV6-(21*E80)=G80,L80,IF(AV6-(22*E80)=G80,L80,IF(AV6-(23*E80)=G80,L80,IF(AV6-(24*E80)=G80,L80,IF(AV6-(25*E80)=G80,L80,""))))))))))))))))))))))))))</f>
        <v/>
      </c>
      <c r="AW80" s="53" t="str">
        <f>IF(G80=AW6,L80,IF(AW6-E80=G80,L80,IF(AW6-(2*E80)=G80,L80,IF(AW6-(3*E80)=G80,L80,IF(AW6-(4*E80)=G80,L80,IF(AW6-(5*E80)=G80,L80,IF(AW6-(6*E80)=G80,L80,IF(AW6-(7*E80)=G80,L80,IF(AW6-(8*E80)=G80,L80,IF(AW6-(9*E80)=G80,L80,IF(AW6-(10*E80)=G80,L80,IF(AW6-(11*E80)=G80,L80,IF(AW6-(12*E80)=G80,L80,IF(AW6-(13*E80)=G80,L80,IF(AW6-(14*E80)=G80,L80,IF(AW6-(15*E80)=G80,L80,IF(AW6-(16*E80)=G80,L80,IF(AW6-(17*E80)=G80,L80,IF(AW6-(18*E80)=G80,L80,IF(AW6-(19*E80)=G80,L80,IF(AW6-(20*E80)=G80,L80,IF(AW6-(21*E80)=G80,L80,IF(AW6-(22*E80)=G80,L80,IF(AW6-(23*E80)=G80,L80,IF(AW6-(24*E80)=G80,L80,IF(AW6-(25*E80)=G80,L80,""))))))))))))))))))))))))))</f>
        <v/>
      </c>
      <c r="AX80" s="53" t="str">
        <f>IF(G80=AX6,L80,IF(AX6-E80=G80,L80,IF(AX6-(2*E80)=G80,L80,IF(AX6-(3*E80)=G80,L80,IF(AX6-(4*E80)=G80,L80,IF(AX6-(5*E80)=G80,L80,IF(AX6-(6*E80)=G80,L80,IF(AX6-(7*E80)=G80,L80,IF(AX6-(8*E80)=G80,L80,IF(AX6-(9*E80)=G80,L80,IF(AX6-(10*E80)=G80,L80,IF(AX6-(11*E80)=G80,L80,IF(AX6-(12*E80)=G80,L80,IF(AX6-(13*E80)=G80,L80,IF(AX6-(14*E80)=G80,L80,IF(AX6-(15*E80)=G80,L80,IF(AX6-(16*E80)=G80,L80,IF(AX6-(17*E80)=G80,L80,IF(AX6-(18*E80)=G80,L80,IF(AX6-(19*E80)=G80,L80,IF(AX6-(20*E80)=G80,L80,IF(AX6-(21*E80)=G80,L80,IF(AX6-(22*E80)=G80,L80,IF(AX6-(23*E80)=G80,L80,IF(AX6-(24*E80)=G80,L80,IF(AX6-(25*E80)=G80,L80,""))))))))))))))))))))))))))</f>
        <v/>
      </c>
      <c r="AY80" s="53" t="str">
        <f>IF(G80=AY6,L80,IF(AY6-E80=G80,L80,IF(AY6-(2*E80)=G80,L80,IF(AY6-(3*E80)=G80,L80,IF(AY6-(4*E80)=G80,L80,IF(AY6-(5*E80)=G80,L80,IF(AY6-(6*E80)=G80,L80,IF(AY6-(7*E80)=G80,L80,IF(AY6-(8*E80)=G80,L80,IF(AY6-(9*E80)=G80,L80,IF(AY6-(10*E80)=G80,L80,IF(AY6-(11*E80)=G80,L80,IF(AY6-(12*E80)=G80,L80,IF(AY6-(13*E80)=G80,L80,IF(AY6-(14*E80)=G80,L80,IF(AY6-(15*E80)=G80,L80,IF(AY6-(16*E80)=G80,L80,IF(AY6-(17*E80)=G80,L80,IF(AY6-(18*E80)=G80,L80,IF(AY6-(19*E80)=G80,L80,IF(AY6-(20*E80)=G80,L80,IF(AY6-(21*E80)=G80,L80,IF(AY6-(22*E80)=G80,L80,IF(AY6-(23*E80)=G80,L80,IF(AY6-(24*E80)=G80,L80,IF(AY6-(25*E80)=G80,L80,""))))))))))))))))))))))))))</f>
        <v/>
      </c>
      <c r="AZ80" s="53" t="str">
        <f>IF(G80=AZ6,L80,IF(AZ6-E80=G80,L80,IF(AZ6-(2*E80)=G80,L80,IF(AZ6-(3*E80)=G80,L80,IF(AZ6-(4*E80)=G80,L80,IF(AZ6-(5*E80)=G80,L80,IF(AZ6-(6*E80)=G80,L80,IF(AZ6-(7*E80)=G80,L80,IF(AZ6-(8*E80)=G80,L80,IF(AZ6-(9*E80)=G80,L80,IF(AZ6-(10*E80)=G80,L80,IF(AZ6-(11*E80)=G80,L80,IF(AZ6-(12*E80)=G80,L80,IF(AZ6-(13*E80)=G80,L80,IF(AZ6-(14*E80)=G80,L80,IF(AZ6-(15*E80)=G80,L80,IF(AZ6-(16*E80)=G80,L80,IF(AZ6-(17*E80)=G80,L80,IF(AZ6-(18*E80)=G80,L80,IF(AZ6-(19*E80)=G80,L80,IF(AZ6-(20*E80)=G80,L80,IF(AZ6-(21*E80)=G80,L80,IF(AZ6-(22*E80)=G80,L80,IF(AZ6-(23*E80)=G80,L80,IF(AZ6-(24*E80)=G80,L80,IF(AZ6-(25*E80)=G80,L80,""))))))))))))))))))))))))))</f>
        <v/>
      </c>
      <c r="BA80" s="53" t="str">
        <f>IF(G80=BA6,L80,IF(BA6-E80=G80,L80,IF(BA6-(2*E80)=G80,L80,IF(BA6-(3*E80)=G80,L80,IF(BA6-(4*E80)=G80,L80,IF(BA6-(5*E80)=G80,L80,IF(BA6-(6*E80)=G80,L80,IF(BA6-(7*E80)=G80,L80,IF(BA6-(8*E80)=G80,L80,IF(BA6-(9*E80)=G80,L80,IF(BA6-(10*E80)=G80,L80,IF(BA6-(11*E80)=G80,L80,IF(BA6-(12*E80)=G80,L80,IF(BA6-(13*E80)=G80,L80,IF(BA6-(14*E80)=G80,L80,IF(BA6-(15*E80)=G80,L80,IF(BA6-(16*E80)=G80,L80,IF(BA6-(17*E80)=G80,L80,IF(BA6-(18*E80)=G80,L80,IF(BA6-(19*E80)=G80,L80,IF(BA6-(20*E80)=G80,L80,IF(BA6-(21*E80)=G80,L80,IF(BA6-(22*E80)=G80,L80,IF(BA6-(23*E80)=G80,L80,IF(BA6-(24*E80)=G80,L80,IF(BA6-(25*E80)=G80,L80,""))))))))))))))))))))))))))</f>
        <v/>
      </c>
      <c r="BB80" s="53" t="str">
        <f>IF(G80=BB6,L80,IF(BB6-E80=G80,L80,IF(BB6-(2*E80)=G80,L80,IF(BB6-(3*E80)=G80,L80,IF(BB6-(4*E80)=G80,L80,IF(BB6-(5*E80)=G80,L80,IF(BB6-(6*E80)=G80,L80,IF(BB6-(7*E80)=G80,L80,IF(BB6-(8*E80)=G80,L80,IF(BB6-(9*E80)=G80,L80,IF(BB6-(10*E80)=G80,L80,IF(BB6-(11*E80)=G80,L80,IF(BB6-(12*E80)=G80,L80,IF(BB6-(13*E80)=G80,L80,IF(BB6-(14*E80)=G80,L80,IF(BB6-(15*E80)=G80,L80,IF(BB6-(16*E80)=G80,L80,IF(BB6-(17*E80)=G80,L80,IF(BB6-(18*E80)=G80,L80,IF(BB6-(19*E80)=G80,L80,IF(BB6-(20*E80)=G80,L80,IF(BB6-(21*E80)=G80,L80,IF(BB6-(22*E80)=G80,L80,IF(BB6-(23*E80)=G80,L80,IF(BB6-(24*E80)=G80,L80,IF(BB6-(25*E80)=G80,L80,""))))))))))))))))))))))))))</f>
        <v/>
      </c>
      <c r="BC80" s="53">
        <f>IF(G80=BC6,L80,IF(BC6-E80=G80,L80,IF(BC6-(2*E80)=G80,L80,IF(BC6-(3*E80)=G80,L80,IF(BC6-(4*E80)=G80,L80,IF(BC6-(5*E80)=G80,L80,IF(BC6-(6*E80)=G80,L80,IF(BC6-(7*E80)=G80,L80,IF(BC6-(8*E80)=G80,L80,IF(BC6-(9*E80)=G80,L80,IF(BC6-(10*E80)=G80,L80,IF(BC6-(11*E80)=G80,L80,IF(BC6-(12*E80)=G80,L80,IF(BC6-(13*E80)=G80,L80,IF(BC6-(14*E80)=G80,L80,IF(BC6-(15*E80)=G80,L80,IF(BC6-(16*E80)=G80,L80,IF(BC6-(17*E80)=G80,L80,IF(BC6-(18*E80)=G80,L80,IF(BC6-(19*E80)=G80,L80,IF(BC6-(20*E80)=G80,L80,IF(BC6-(21*E80)=G80,L80,IF(BC6-(22*E80)=G80,L80,IF(BC6-(23*E80)=G80,L80,IF(BC6-(24*E80)=G80,L80,IF(BC6-(25*E80)=G80,L80,""))))))))))))))))))))))))))</f>
        <v>10</v>
      </c>
      <c r="BD80" s="53" t="str">
        <f>IF(G80=BD6,L80,IF(BD6-E80=G80,L80,IF(BD6-(2*E80)=G80,L80,IF(BD6-(3*E80)=G80,L80,IF(BD6-(4*E80)=G80,L80,IF(BD6-(5*E80)=G80,L80,IF(BD6-(6*E80)=G80,L80,IF(BD6-(7*E80)=G80,L80,IF(BD6-(8*E80)=G80,L80,IF(BD6-(9*E80)=G80,L80,IF(BD6-(10*E80)=G80,L80,IF(BD6-(11*E80)=G80,L80,IF(BD6-(12*E80)=G80,L80,IF(BD6-(13*E80)=G80,L80,IF(BD6-(14*E80)=G80,L80,IF(BD6-(15*E80)=G80,L80,IF(BD6-(16*E80)=G80,L80,IF(BD6-(17*E80)=G80,L80,IF(BD6-(18*E80)=G80,L80,IF(BD6-(19*E80)=G80,L80,IF(BD6-(20*E80)=G80,L80,IF(BD6-(21*E80)=G80,L80,IF(BD6-(22*E80)=G80,L80,IF(BD6-(23*E80)=G80,L80,IF(BD6-(24*E80)=G80,L80,IF(BD6-(25*E80)=G80,L80,""))))))))))))))))))))))))))</f>
        <v/>
      </c>
      <c r="BE80" s="53" t="str">
        <f>IF(G80=BE6,L80,IF(BE6-E80=G80,L80,IF(BE6-(2*E80)=G80,L80,IF(BE6-(3*E80)=G80,L80,IF(BE6-(4*E80)=G80,L80,IF(BE6-(5*E80)=G80,L80,IF(BE6-(6*E80)=G80,L80,IF(BE6-(7*E80)=G80,L80,IF(BE6-(8*E80)=G80,L80,IF(BE6-(9*E80)=G80,L80,IF(BE6-(10*E80)=G80,L80,IF(BE6-(11*E80)=G80,L80,IF(BE6-(12*E80)=G80,L80,IF(BE6-(13*E80)=G80,L80,IF(BE6-(14*E80)=G80,L80,IF(BE6-(15*E80)=G80,L80,IF(BE6-(16*E80)=G80,L80,IF(BE6-(17*E80)=G80,L80,IF(BE6-(18*E80)=G80,L80,IF(BE6-(19*E80)=G80,L80,IF(BE6-(20*E80)=G80,L80,IF(BE6-(21*E80)=G80,L80,IF(BE6-(22*E80)=G80,L80,IF(BE6-(23*E80)=G80,L80,IF(BE6-(24*E80)=G80,L80,IF(BE6-(25*E80)=G80,L80,""))))))))))))))))))))))))))</f>
        <v/>
      </c>
      <c r="BF80" s="53" t="str">
        <f>IF(G80=BF6,L80,IF(BF6-E80=G80,L80,IF(BF6-(2*E80)=G80,L80,IF(BF6-(3*E80)=G80,L80,IF(BF6-(4*E80)=G80,L80,IF(BF6-(5*E80)=G80,L80,IF(BF6-(6*E80)=G80,L80,IF(BF6-(7*E80)=G80,L80,IF(BF6-(8*E80)=G80,L80,IF(BF6-(9*E80)=G80,L80,IF(BF6-(10*E80)=G80,L80,IF(BF6-(11*E80)=G80,L80,IF(BF6-(12*E80)=G80,L80,IF(BF6-(13*E80)=G80,L80,IF(BF6-(14*E80)=G80,L80,IF(BF6-(15*E80)=G80,L80,IF(BF6-(16*E80)=G80,L80,IF(BF6-(17*E80)=G80,L80,IF(BF6-(18*E80)=G80,L80,IF(BF6-(19*E80)=G80,L80,IF(BF6-(20*E80)=G80,L80,IF(BF6-(21*E80)=G80,L80,IF(BF6-(22*E80)=G80,L80,IF(BF6-(23*E80)=G80,L80,IF(BF6-(24*E80)=G80,L80,IF(BF6-(25*E80)=G80,L80,""))))))))))))))))))))))))))</f>
        <v/>
      </c>
      <c r="BG80" s="53" t="str">
        <f>IF(G80=BG6,L80,IF(BG6-E80=G80,L80,IF(BG6-(2*E80)=G80,L80,IF(BG6-(3*E80)=G80,L80,IF(BG6-(4*E80)=G80,L80,IF(BG6-(5*E80)=G80,L80,IF(BG6-(6*E80)=G80,L80,IF(BG6-(7*E80)=G80,L80,IF(BG6-(8*E80)=G80,L80,IF(BG6-(9*E80)=G80,L80,IF(BG6-(10*E80)=G80,L80,IF(BG6-(11*E80)=G80,L80,IF(BG6-(12*E80)=G80,L80,IF(BG6-(13*E80)=G80,L80,IF(BG6-(14*E80)=G80,L80,IF(BG6-(15*E80)=G80,L80,IF(BG6-(16*E80)=G80,L80,IF(BG6-(17*E80)=G80,L80,IF(BG6-(18*E80)=G80,L80,IF(BG6-(19*E80)=G80,L80,IF(BG6-(20*E80)=G80,L80,IF(BG6-(21*E80)=G80,L80,IF(BG6-(22*E80)=G80,L80,IF(BG6-(23*E80)=G80,L80,IF(BG6-(24*E80)=G80,L80,IF(BG6-(25*E80)=G80,L80,""))))))))))))))))))))))))))</f>
        <v/>
      </c>
      <c r="BH80" s="53" t="str">
        <f>IF(G80=BH6,L80,IF(BH6-E80=G80,L80,IF(BH6-(2*E80)=G80,L80,IF(BH6-(3*E80)=G80,L80,IF(BH6-(4*E80)=G80,L80,IF(BH6-(5*E80)=G80,L80,IF(BH6-(6*E80)=G80,L80,IF(BH6-(7*E80)=G80,L80,IF(BH6-(8*E80)=G80,L80,IF(BH6-(9*E80)=G80,L80,IF(BH6-(10*E80)=G80,L80,IF(BH6-(11*E80)=G80,L80,IF(BH6-(12*E80)=G80,L80,IF(BH6-(13*E80)=G80,L80,IF(BH6-(14*E80)=G80,L80,IF(BH6-(15*E80)=G80,L80,IF(BH6-(16*E80)=G80,L80,IF(BH6-(17*E80)=G80,L80,IF(BH6-(18*E80)=G80,L80,IF(BH6-(19*E80)=G80,L80,IF(BH6-(20*E80)=G80,L80,IF(BH6-(21*E80)=G80,L80,IF(BH6-(22*E80)=G80,L80,IF(BH6-(23*E80)=G80,L80,IF(BH6-(24*E80)=G80,L80,IF(BH6-(25*E80)=G80,L80,""))))))))))))))))))))))))))</f>
        <v/>
      </c>
      <c r="BI80" s="53" t="str">
        <f>IF(G80=BI6,L80,IF(BI6-E80=G80,L80,IF(BI6-(2*E80)=G80,L80,IF(BI6-(3*E80)=G80,L80,IF(BI6-(4*E80)=G80,L80,IF(BI6-(5*E80)=G80,L80,IF(BI6-(6*E80)=G80,L80,IF(BI6-(7*E80)=G80,L80,IF(BI6-(8*E80)=G80,L80,IF(BI6-(9*E80)=G80,L80,IF(BI6-(10*E80)=G80,L80,IF(BI6-(11*E80)=G80,L80,IF(BI6-(12*E80)=G80,L80,IF(BI6-(13*E80)=G80,L80,IF(BI6-(14*E80)=G80,L80,IF(BI6-(15*E80)=G80,L80,IF(BI6-(16*E80)=G80,L80,IF(BI6-(17*E80)=G80,L80,IF(BI6-(18*E80)=G80,L80,IF(BI6-(19*E80)=G80,L80,IF(BI6-(20*E80)=G80,L80,IF(BI6-(21*E80)=G80,L80,IF(BI6-(22*E80)=G80,L80,IF(BI6-(23*E80)=G80,L80,IF(BI6-(24*E80)=G80,L80,IF(BI6-(25*E80)=G80,L80,""))))))))))))))))))))))))))</f>
        <v/>
      </c>
      <c r="BJ80" s="53" t="str">
        <f>IF(G80=BJ6,L80,IF(BJ6-E80=G80,L80,IF(BJ6-(2*E80)=G80,L80,IF(BJ6-(3*E80)=G80,L80,IF(BJ6-(4*E80)=G80,L80,IF(BJ6-(5*E80)=G80,L80,IF(BJ6-(6*E80)=G80,L80,IF(BJ6-(7*E80)=G80,L80,IF(BJ6-(8*E80)=G80,L80,IF(BJ6-(9*E80)=G80,L80,IF(BJ6-(10*E80)=G80,L80,IF(BJ6-(11*E80)=G80,L80,IF(BJ6-(12*E80)=G80,L80,IF(BJ6-(13*E80)=G80,L80,IF(BJ6-(14*E80)=G80,L80,IF(BJ6-(15*E80)=G80,L80,IF(BJ6-(16*E80)=G80,L80,IF(BJ6-(17*E80)=G80,L80,IF(BJ6-(18*E80)=G80,L80,IF(BJ6-(19*E80)=G80,L80,IF(BJ6-(20*E80)=G80,L80,IF(BJ6-(21*E80)=G80,L80,IF(BJ6-(22*E80)=G80,L80,IF(BJ6-(23*E80)=G80,L80,IF(BJ6-(24*E80)=G80,L80,IF(BJ6-(25*E80)=G80,L80,""))))))))))))))))))))))))))</f>
        <v/>
      </c>
      <c r="BK80" s="53" t="str">
        <f>IF(G80=BK6,L80,IF(BK6-E80=G80,L80,IF(BK6-(2*E80)=G80,L80,IF(BK6-(3*E80)=G80,L80,IF(BK6-(4*E80)=G80,L80,IF(BK6-(5*E80)=G80,L80,IF(BK6-(6*E80)=G80,L80,IF(BK6-(7*E80)=G80,L80,IF(BK6-(8*E80)=G80,L80,IF(BK6-(9*E80)=G80,L80,IF(BK6-(10*E80)=G80,L80,IF(BK6-(11*E80)=G80,L80,IF(BK6-(12*E80)=G80,L80,IF(BK6-(13*E80)=G80,L80,IF(BK6-(14*E80)=G80,L80,IF(BK6-(15*E80)=G80,L80,IF(BK6-(16*E80)=G80,L80,IF(BK6-(17*E80)=G80,L80,IF(BK6-(18*E80)=G80,L80,IF(BK6-(19*E80)=G80,L80,IF(BK6-(20*E80)=G80,L80,IF(BK6-(21*E80)=G80,L80,IF(BK6-(22*E80)=G80,L80,IF(BK6-(23*E80)=G80,L80,IF(BK6-(24*E80)=G80,L80,IF(BK6-(25*E80)=G80,L80,""))))))))))))))))))))))))))</f>
        <v/>
      </c>
      <c r="BL80" s="53" t="str">
        <f>IF(G80=BL6,L80,IF(BL6-E80=G80,L80,IF(BL6-(2*E80)=G80,L80,IF(BL6-(3*E80)=G80,L80,IF(BL6-(4*E80)=G80,L80,IF(BL6-(5*E80)=G80,L80,IF(BL6-(6*E80)=G80,L80,IF(BL6-(7*E80)=G80,L80,IF(BL6-(8*E80)=G80,L80,IF(BL6-(9*E80)=G80,L80,IF(BL6-(10*E80)=G80,L80,IF(BL6-(11*E80)=G80,L80,IF(BL6-(12*E80)=G80,L80,IF(BL6-(13*E80)=G80,L80,IF(BL6-(14*E80)=G80,L80,IF(BL6-(15*E80)=G80,L80,IF(BL6-(16*E80)=G80,L80,IF(BL6-(17*E80)=G80,L80,IF(BL6-(18*E80)=G80,L80,IF(BL6-(19*E80)=G80,L80,IF(BL6-(20*E80)=G80,L80,IF(BL6-(21*E80)=G80,L80,IF(BL6-(22*E80)=G80,L80,IF(BL6-(23*E80)=G80,L80,IF(BL6-(24*E80)=G80,L80,IF(BL6-(25*E80)=G80,L80,""))))))))))))))))))))))))))</f>
        <v/>
      </c>
      <c r="BM80" s="54">
        <f>IF(G80=BM6,L80,IF(BM6-E80=G80,L80,IF(BM6-(2*E80)=G80,L80,IF(BM6-(3*E80)=G80,L80,IF(BM6-(4*E80)=G80,L80,IF(BM6-(5*E80)=G80,L80,IF(BM6-(6*E80)=G80,L80,IF(BM6-(7*E80)=G80,L80,IF(BM6-(8*E80)=G80,L80,IF(BM6-(9*E80)=G80,L80,IF(BM6-(10*E80)=G80,L80,IF(BM6-(11*E80)=G80,L80,IF(BM6-(12*E80)=G80,L80,IF(BM6-(13*E80)=G80,L80,IF(BM6-(14*E80)=G80,L80,IF(BM6-(15*E80)=G80,L80,IF(BM6-(16*E80)=G80,L80,IF(BM6-(17*E80)=G80,L80,IF(BM6-(18*E80)=G80,L80,IF(BM6-(19*E80)=G80,L80,IF(BM6-(20*E80)=G80,L80,IF(BM6-(21*E80)=G80,L80,IF(BM6-(22*E80)=G80,L80,IF(BM6-(23*E80)=G80,L80,IF(BM6-(24*E80)=G80,L80,IF(BM6-(25*E80)=G80,L80,""))))))))))))))))))))))))))</f>
        <v>10</v>
      </c>
    </row>
    <row r="81" spans="1:65" x14ac:dyDescent="0.3">
      <c r="A81" s="1"/>
      <c r="B81" s="7" t="s">
        <v>32</v>
      </c>
      <c r="C81" s="50" t="s">
        <v>79</v>
      </c>
      <c r="D81" s="6" t="s">
        <v>621</v>
      </c>
      <c r="E81" s="6">
        <v>50</v>
      </c>
      <c r="F81" s="72">
        <v>1958</v>
      </c>
      <c r="G81" s="46">
        <f>IF(AND((F81+E81)&lt;Startår,(F81+E81)&gt;100),Startår,F81+E81)</f>
        <v>2023</v>
      </c>
      <c r="H81" s="28" t="s">
        <v>19</v>
      </c>
      <c r="I81" s="28">
        <v>1</v>
      </c>
      <c r="J81" s="28" t="s">
        <v>503</v>
      </c>
      <c r="K81" s="28">
        <v>200000</v>
      </c>
      <c r="L81" s="91">
        <f>I81*K81/1000</f>
        <v>200</v>
      </c>
      <c r="M81" s="28"/>
      <c r="O81" s="55">
        <f>IF(G81=O6,L81,IF(O6-E81=G81,L81,IF(O6-(2*E81)=G81,L81,IF(O6-(3*E81)=G81,L81,IF(O6-(4*E81)=G81,L81,IF(O6-(5*E81)=G81,L81,IF(O6-(6*E81)=G81,L81,IF(O6-(7*E81)=G81,L81,IF(O6-(8*E81)=G81,L81,IF(O6-(9*E81)=G81,L81,IF(O6-(10*E81)=G81,L81,IF(O6-(11*E81)=G81,L81,IF(O6-(12*E81)=G81,L81,IF(O6-(13*E81)=G81,L81,IF(O6-(14*E81)=G81,L81,IF(O6-(15*E81)=G81,L81,IF(O6-(16*E81)=G81,L81,IF(O6-(17*E81)=G81,L81,IF(O6-(18*E81)=G81,L81,IF(O6-(19*E81)=G81,L81,IF(O6-(20*E81)=G81,L81,IF(O6-(21*E81)=G81,L81,IF(O6-(22*E81)=G81,L81,IF(O6-(23*E81)=G81,L81,IF(O6-(24*E81)=G81,L81,IF(O6-(25*E81)=G81,L81,""))))))))))))))))))))))))))</f>
        <v>200</v>
      </c>
      <c r="P81" s="56" t="str">
        <f>IF(G81=P6,L81,IF(P6-E81=G81,L81,IF(P6-(2*E81)=G81,L81,IF(P6-(3*E81)=G81,L81,IF(P6-(4*E81)=G81,L81,IF(P6-(5*E81)=G81,L81,IF(P6-(6*E81)=G81,L81,IF(P6-(7*E81)=G81,L81,IF(P6-(8*E81)=G81,L81,IF(P6-(9*E81)=G81,L81,IF(P6-(10*E81)=G81,L81,IF(P6-(11*E81)=G81,L81,IF(P6-(12*E81)=G81,L81,IF(P6-(13*E81)=G81,L81,IF(P6-(14*E81)=G81,L81,IF(P6-(15*E81)=G81,L81,IF(P6-(16*E81)=G81,L81,IF(P6-(17*E81)=G81,L81,IF(P6-(18*E81)=G81,L81,IF(P6-(19*E81)=G81,L81,IF(P6-(20*E81)=G81,L81,IF(P6-(21*E81)=G81,L81,IF(P6-(22*E81)=G81,L81,IF(P6-(23*E81)=G81,L81,IF(P6-(24*E81)=G81,L81,IF(P6-(25*E81)=G81,L81,""))))))))))))))))))))))))))</f>
        <v/>
      </c>
      <c r="Q81" s="56" t="str">
        <f>IF(G81=Q6,L81,IF(Q6-E81=G81,L81,IF(Q6-(2*E81)=G81,L81,IF(Q6-(3*E81)=G81,L81,IF(Q6-(4*E81)=G81,L81,IF(Q6-(5*E81)=G81,L81,IF(Q6-(6*E81)=G81,L81,IF(Q6-(7*E81)=G81,L81,IF(Q6-(8*E81)=G81,L81,IF(Q6-(9*E81)=G81,L81,IF(Q6-(10*E81)=G81,L81,IF(Q6-(11*E81)=G81,L81,IF(Q6-(12*E81)=G81,L81,IF(Q6-(13*E81)=G81,L81,IF(Q6-(14*E81)=G81,L81,IF(Q6-(15*E81)=G81,L81,IF(Q6-(16*E81)=G81,L81,IF(Q6-(17*E81)=G81,L81,IF(Q6-(18*E81)=G81,L81,IF(Q6-(19*E81)=G81,L81,IF(Q6-(20*E81)=G81,L81,IF(Q6-(21*E81)=G81,L81,IF(Q6-(22*E81)=G81,L81,IF(Q6-(23*E81)=G81,L81,IF(Q6-(24*E81)=G81,L81,IF(Q6-(25*E81)=G81,L81,""))))))))))))))))))))))))))</f>
        <v/>
      </c>
      <c r="R81" s="56" t="str">
        <f>IF(G81=R6,L81,IF(R6-E81=G81,L81,IF(R6-(2*E81)=G81,L81,IF(R6-(3*E81)=G81,L81,IF(R6-(4*E81)=G81,L81,IF(R6-(5*E81)=G81,L81,IF(R6-(6*E81)=G81,L81,IF(R6-(7*E81)=G81,L81,IF(R6-(8*E81)=G81,L81,IF(R6-(9*E81)=G81,L81,IF(R6-(10*E81)=G81,L81,IF(R6-(11*E81)=G81,L81,IF(R6-(12*E81)=G81,L81,IF(R6-(13*E81)=G81,L81,IF(R6-(14*E81)=G81,L81,IF(R6-(15*E81)=G81,L81,IF(R6-(16*E81)=G81,L81,IF(R6-(17*E81)=G81,L81,IF(R6-(18*E81)=G81,L81,IF(R6-(19*E81)=G81,L81,IF(R6-(20*E81)=G81,L81,IF(R6-(21*E81)=G81,L81,IF(R6-(22*E81)=G81,L81,IF(R6-(23*E81)=G81,L81,IF(R6-(24*E81)=G81,L81,IF(R6-(25*E81)=G81,L81,""))))))))))))))))))))))))))</f>
        <v/>
      </c>
      <c r="S81" s="56" t="str">
        <f>IF(G81=S6,L81,IF(S6-E81=G81,L81,IF(S6-(2*E81)=G81,L81,IF(S6-(3*E81)=G81,L81,IF(S6-(4*E81)=G81,L81,IF(S6-(5*E81)=G81,L81,IF(S6-(6*E81)=G81,L81,IF(S6-(7*E81)=G81,L81,IF(S6-(8*E81)=G81,L81,IF(S6-(9*E81)=G81,L81,IF(S6-(10*E81)=G81,L81,IF(S6-(11*E81)=G81,L81,IF(S6-(12*E81)=G81,L81,IF(S6-(13*E81)=G81,L81,IF(S6-(14*E81)=G81,L81,IF(S6-(15*E81)=G81,L81,IF(S6-(16*E81)=G81,L81,IF(S6-(17*E81)=G81,L81,IF(S6-(18*E81)=G81,L81,IF(S6-(19*E81)=G81,L81,IF(S6-(20*E81)=G81,L81,IF(S6-(21*E81)=G81,L81,IF(S6-(22*E81)=G81,L81,IF(S6-(23*E81)=G81,L81,IF(S6-(24*E81)=G81,L81,IF(S6-(25*E81)=G81,L81,""))))))))))))))))))))))))))</f>
        <v/>
      </c>
      <c r="T81" s="56" t="str">
        <f>IF(G81=T6,L81,IF(T6-E81=G81,L81,IF(T6-(2*E81)=G81,L81,IF(T6-(3*E81)=G81,L81,IF(T6-(4*E81)=G81,L81,IF(T6-(5*E81)=G81,L81,IF(T6-(6*E81)=G81,L81,IF(T6-(7*E81)=G81,L81,IF(T6-(8*E81)=G81,L81,IF(T6-(9*E81)=G81,L81,IF(T6-(10*E81)=G81,L81,IF(T6-(11*E81)=G81,L81,IF(T6-(12*E81)=G81,L81,IF(T6-(13*E81)=G81,L81,IF(T6-(14*E81)=G81,L81,IF(T6-(15*E81)=G81,L81,IF(T6-(16*E81)=G81,L81,IF(T6-(17*E81)=G81,L81,IF(T6-(18*E81)=G81,L81,IF(T6-(19*E81)=G81,L81,IF(T6-(20*E81)=G81,L81,IF(T6-(21*E81)=G81,L81,IF(T6-(22*E81)=G81,L81,IF(T6-(23*E81)=G81,L81,IF(T6-(24*E81)=G81,L81,IF(T6-(25*E81)=G81,L81,""))))))))))))))))))))))))))</f>
        <v/>
      </c>
      <c r="U81" s="56" t="str">
        <f>IF(G81=U6,L81,IF(U6-E81=G81,L81,IF(U6-(2*E81)=G81,L81,IF(U6-(3*E81)=G81,L81,IF(U6-(4*E81)=G81,L81,IF(U6-(5*E81)=G81,L81,IF(U6-(6*E81)=G81,L81,IF(U6-(7*E81)=G81,L81,IF(U6-(8*E81)=G81,L81,IF(U6-(9*E81)=G81,L81,IF(U6-(10*E81)=G81,L81,IF(U6-(11*E81)=G81,L81,IF(U6-(12*E81)=G81,L81,IF(U6-(13*E81)=G81,L81,IF(U6-(14*E81)=G81,L81,IF(U6-(15*E81)=G81,L81,IF(U6-(16*E81)=G81,L81,IF(U6-(17*E81)=G81,L81,IF(U6-(18*E81)=G81,L81,IF(U6-(19*E81)=G81,L81,IF(U6-(20*E81)=G81,L81,IF(U6-(21*E81)=G81,L81,IF(U6-(22*E81)=G81,L81,IF(U6-(23*E81)=G81,L81,IF(U6-(24*E81)=G81,L81,IF(U6-(25*E81)=G81,L81,""))))))))))))))))))))))))))</f>
        <v/>
      </c>
      <c r="V81" s="56" t="str">
        <f>IF(G81=V6,L81,IF(V6-E81=G81,L81,IF(V6-(2*E81)=G81,L81,IF(V6-(3*E81)=G81,L81,IF(V6-(4*E81)=G81,L81,IF(V6-(5*E81)=G81,L81,IF(V6-(6*E81)=G81,L81,IF(V6-(7*E81)=G81,L81,IF(V6-(8*E81)=G81,L81,IF(V6-(9*E81)=G81,L81,IF(V6-(10*E81)=G81,L81,IF(V6-(11*E81)=G81,L81,IF(V6-(12*E81)=G81,L81,IF(V6-(13*E81)=G81,L81,IF(V6-(14*E81)=G81,L81,IF(V6-(15*E81)=G81,L81,IF(V6-(16*E81)=G81,L81,IF(V6-(17*E81)=G81,L81,IF(V6-(18*E81)=G81,L81,IF(V6-(19*E81)=G81,L81,IF(V6-(20*E81)=G81,L81,IF(V6-(21*E81)=G81,L81,IF(V6-(22*E81)=G81,L81,IF(V6-(23*E81)=G81,L81,IF(V6-(24*E81)=G81,L81,IF(V6-(25*E81)=G81,L81,""))))))))))))))))))))))))))</f>
        <v/>
      </c>
      <c r="W81" s="56" t="str">
        <f>IF(G81=W6,L81,IF(W6-E81=G81,L81,IF(W6-(2*E81)=G81,L81,IF(W6-(3*E81)=G81,L81,IF(W6-(4*E81)=G81,L81,IF(W6-(5*E81)=G81,L81,IF(W6-(6*E81)=G81,L81,IF(W6-(7*E81)=G81,L81,IF(W6-(8*E81)=G81,L81,IF(W6-(9*E81)=G81,L81,IF(W6-(10*E81)=G81,L81,IF(W6-(11*E81)=G81,L81,IF(W6-(12*E81)=G81,L81,IF(W6-(13*E81)=G81,L81,IF(W6-(14*E81)=G81,L81,IF(W6-(15*E81)=G81,L81,IF(W6-(16*E81)=G81,L81,IF(W6-(17*E81)=G81,L81,IF(W6-(18*E81)=G81,L81,IF(W6-(19*E81)=G81,L81,IF(W6-(20*E81)=G81,L81,IF(W6-(21*E81)=G81,L81,IF(W6-(22*E81)=G81,L81,IF(W6-(23*E81)=G81,L81,IF(W6-(24*E81)=G81,L81,IF(W6-(25*E81)=G81,L81,""))))))))))))))))))))))))))</f>
        <v/>
      </c>
      <c r="X81" s="56" t="str">
        <f>IF(G81=X6,L81,IF(X6-E81=G81,L81,IF(X6-(2*E81)=G81,L81,IF(X6-(3*E81)=G81,L81,IF(X6-(4*E81)=G81,L81,IF(X6-(5*E81)=G81,L81,IF(X6-(6*E81)=G81,L81,IF(X6-(7*E81)=G81,L81,IF(X6-(8*E81)=G81,L81,IF(X6-(9*E81)=G81,L81,IF(X6-(10*E81)=G81,L81,IF(X6-(11*E81)=G81,L81,IF(X6-(12*E81)=G81,L81,IF(X6-(13*E81)=G81,L81,IF(X6-(14*E81)=G81,L81,IF(X6-(15*E81)=G81,L81,IF(X6-(16*E81)=G81,L81,IF(X6-(17*E81)=G81,L81,IF(X6-(18*E81)=G81,L81,IF(X6-(19*E81)=G81,L81,IF(X6-(20*E81)=G81,L81,IF(X6-(21*E81)=G81,L81,IF(X6-(22*E81)=G81,L81,IF(X6-(23*E81)=G81,L81,IF(X6-(24*E81)=G81,L81,IF(X6-(25*E81)=G81,L81,""))))))))))))))))))))))))))</f>
        <v/>
      </c>
      <c r="Y81" s="56" t="str">
        <f>IF(G81=Y6,L81,IF(Y6-E81=G81,L81,IF(Y6-(2*E81)=G81,L81,IF(Y6-(3*E81)=G81,L81,IF(Y6-(4*E81)=G81,L81,IF(Y6-(5*E81)=G81,L81,IF(Y6-(6*E81)=G81,L81,IF(Y6-(7*E81)=G81,L81,IF(Y6-(8*E81)=G81,L81,IF(Y6-(9*E81)=G81,L81,IF(Y6-(10*E81)=G81,L81,IF(Y6-(11*E81)=G81,L81,IF(Y6-(12*E81)=G81,L81,IF(Y6-(13*E81)=G81,L81,IF(Y6-(14*E81)=G81,L81,IF(Y6-(15*E81)=G81,L81,IF(Y6-(16*E81)=G81,L81,IF(Y6-(17*E81)=G81,L81,IF(Y6-(18*E81)=G81,L81,IF(Y6-(19*E81)=G81,L81,IF(Y6-(20*E81)=G81,L81,IF(Y6-(21*E81)=G81,L81,IF(Y6-(22*E81)=G81,L81,IF(Y6-(23*E81)=G81,L81,IF(Y6-(24*E81)=G81,L81,IF(Y6-(25*E81)=G81,L81,""))))))))))))))))))))))))))</f>
        <v/>
      </c>
      <c r="Z81" s="56" t="str">
        <f>IF(G81=Z6,L81,IF(Z6-E81=G81,L81,IF(Z6-(2*E81)=G81,L81,IF(Z6-(3*E81)=G81,L81,IF(Z6-(4*E81)=G81,L81,IF(Z6-(5*E81)=G81,L81,IF(Z6-(6*E81)=G81,L81,IF(Z6-(7*E81)=G81,L81,IF(Z6-(8*E81)=G81,L81,IF(Z6-(9*E81)=G81,L81,IF(Z6-(10*E81)=G81,L81,IF(Z6-(11*E81)=G81,L81,IF(Z6-(12*E81)=G81,L81,IF(Z6-(13*E81)=G81,L81,IF(Z6-(14*E81)=G81,L81,IF(Z6-(15*E81)=G81,L81,IF(Z6-(16*E81)=G81,L81,IF(Z6-(17*E81)=G81,L81,IF(Z6-(18*E81)=G81,L81,IF(Z6-(19*E81)=G81,L81,IF(Z6-(20*E81)=G81,L81,IF(Z6-(21*E81)=G81,L81,IF(Z6-(22*E81)=G81,L81,IF(Z6-(23*E81)=G81,L81,IF(Z6-(24*E81)=G81,L81,IF(Z6-(25*E81)=G81,L81,""))))))))))))))))))))))))))</f>
        <v/>
      </c>
      <c r="AA81" s="56" t="str">
        <f>IF(G81=AA6,L81,IF(AA6-E81=G81,L81,IF(AA6-(2*E81)=G81,L81,IF(AA6-(3*E81)=G81,L81,IF(AA6-(4*E81)=G81,L81,IF(AA6-(5*E81)=G81,L81,IF(AA6-(6*E81)=G81,L81,IF(AA6-(7*E81)=G81,L81,IF(AA6-(8*E81)=G81,L81,IF(AA6-(9*E81)=G81,L81,IF(AA6-(10*E81)=G81,L81,IF(AA6-(11*E81)=G81,L81,IF(AA6-(12*E81)=G81,L81,IF(AA6-(13*E81)=G81,L81,IF(AA6-(14*E81)=G81,L81,IF(AA6-(15*E81)=G81,L81,IF(AA6-(16*E81)=G81,L81,IF(AA6-(17*E81)=G81,L81,IF(AA6-(18*E81)=G81,L81,IF(AA6-(19*E81)=G81,L81,IF(AA6-(20*E81)=G81,L81,IF(AA6-(21*E81)=G81,L81,IF(AA6-(22*E81)=G81,L81,IF(AA6-(23*E81)=G81,L81,IF(AA6-(24*E81)=G81,L81,IF(AA6-(25*E81)=G81,L81,""))))))))))))))))))))))))))</f>
        <v/>
      </c>
      <c r="AB81" s="56" t="str">
        <f>IF(G81=AB6,L81,IF(AB6-E81=G81,L81,IF(AB6-(2*E81)=G81,L81,IF(AB6-(3*E81)=G81,L81,IF(AB6-(4*E81)=G81,L81,IF(AB6-(5*E81)=G81,L81,IF(AB6-(6*E81)=G81,L81,IF(AB6-(7*E81)=G81,L81,IF(AB6-(8*E81)=G81,L81,IF(AB6-(9*E81)=G81,L81,IF(AB6-(10*E81)=G81,L81,IF(AB6-(11*E81)=G81,L81,IF(AB6-(12*E81)=G81,L81,IF(AB6-(13*E81)=G81,L81,IF(AB6-(14*E81)=G81,L81,IF(AB6-(15*E81)=G81,L81,IF(AB6-(16*E81)=G81,L81,IF(AB6-(17*E81)=G81,L81,IF(AB6-(18*E81)=G81,L81,IF(AB6-(19*E81)=G81,L81,IF(AB6-(20*E81)=G81,L81,IF(AB6-(21*E81)=G81,L81,IF(AB6-(22*E81)=G81,L81,IF(AB6-(23*E81)=G81,L81,IF(AB6-(24*E81)=G81,L81,IF(AB6-(25*E81)=G81,L81,""))))))))))))))))))))))))))</f>
        <v/>
      </c>
      <c r="AC81" s="56" t="str">
        <f>IF(G81=AC6,L81,IF(AC6-E81=G81,L81,IF(AC6-(2*E81)=G81,L81,IF(AC6-(3*E81)=G81,L81,IF(AC6-(4*E81)=G81,L81,IF(AC6-(5*E81)=G81,L81,IF(AC6-(6*E81)=G81,L81,IF(AC6-(7*E81)=G81,L81,IF(AC6-(8*E81)=G81,L81,IF(AC6-(9*E81)=G81,L81,IF(AC6-(10*E81)=G81,L81,IF(AC6-(11*E81)=G81,L81,IF(AC6-(12*E81)=G81,L81,IF(AC6-(13*E81)=G81,L81,IF(AC6-(14*E81)=G81,L81,IF(AC6-(15*E81)=G81,L81,IF(AC6-(16*E81)=G81,L81,IF(AC6-(17*E81)=G81,L81,IF(AC6-(18*E81)=G81,L81,IF(AC6-(19*E81)=G81,L81,IF(AC6-(20*E81)=G81,L81,IF(AC6-(21*E81)=G81,L81,IF(AC6-(22*E81)=G81,L81,IF(AC6-(23*E81)=G81,L81,IF(AC6-(24*E81)=G81,L81,IF(AC6-(25*E81)=G81,L81,""))))))))))))))))))))))))))</f>
        <v/>
      </c>
      <c r="AD81" s="56" t="str">
        <f>IF(G81=AD6,L81,IF(AD6-E81=G81,L81,IF(AD6-(2*E81)=G81,L81,IF(AD6-(3*E81)=G81,L81,IF(AD6-(4*E81)=G81,L81,IF(AD6-(5*E81)=G81,L81,IF(AD6-(6*E81)=G81,L81,IF(AD6-(7*E81)=G81,L81,IF(AD6-(8*E81)=G81,L81,IF(AD6-(9*E81)=G81,L81,IF(AD6-(10*E81)=G81,L81,IF(AD6-(11*E81)=G81,L81,IF(AD6-(12*E81)=G81,L81,IF(AD6-(13*E81)=G81,L81,IF(AD6-(14*E81)=G81,L81,IF(AD6-(15*E81)=G81,L81,IF(AD6-(16*E81)=G81,L81,IF(AD6-(17*E81)=G81,L81,IF(AD6-(18*E81)=G81,L81,IF(AD6-(19*E81)=G81,L81,IF(AD6-(20*E81)=G81,L81,IF(AD6-(21*E81)=G81,L81,IF(AD6-(22*E81)=G81,L81,IF(AD6-(23*E81)=G81,L81,IF(AD6-(24*E81)=G81,L81,IF(AD6-(25*E81)=G81,L81,""))))))))))))))))))))))))))</f>
        <v/>
      </c>
      <c r="AE81" s="56" t="str">
        <f>IF(G81=AE6,L81,IF(AE6-E81=G81,L81,IF(AE6-(2*E81)=G81,L81,IF(AE6-(3*E81)=G81,L81,IF(AE6-(4*E81)=G81,L81,IF(AE6-(5*E81)=G81,L81,IF(AE6-(6*E81)=G81,L81,IF(AE6-(7*E81)=G81,L81,IF(AE6-(8*E81)=G81,L81,IF(AE6-(9*E81)=G81,L81,IF(AE6-(10*E81)=G81,L81,IF(AE6-(11*E81)=G81,L81,IF(AE6-(12*E81)=G81,L81,IF(AE6-(13*E81)=G81,L81,IF(AE6-(14*E81)=G81,L81,IF(AE6-(15*E81)=G81,L81,IF(AE6-(16*E81)=G81,L81,IF(AE6-(17*E81)=G81,L81,IF(AE6-(18*E81)=G81,L81,IF(AE6-(19*E81)=G81,L81,IF(AE6-(20*E81)=G81,L81,IF(AE6-(21*E81)=G81,L81,IF(AE6-(22*E81)=G81,L81,IF(AE6-(23*E81)=G81,L81,IF(AE6-(24*E81)=G81,L81,IF(AE6-(25*E81)=G81,L81,""))))))))))))))))))))))))))</f>
        <v/>
      </c>
      <c r="AF81" s="56" t="str">
        <f>IF(G81=AF6,L81,IF(AF6-E81=G81,L81,IF(AF6-(2*E81)=G81,L81,IF(AF6-(3*E81)=G81,L81,IF(AF6-(4*E81)=G81,L81,IF(AF6-(5*E81)=G81,L81,IF(AF6-(6*E81)=G81,L81,IF(AF6-(7*E81)=G81,L81,IF(AF6-(8*E81)=G81,L81,IF(AF6-(9*E81)=G81,L81,IF(AF6-(10*E81)=G81,L81,IF(AF6-(11*E81)=G81,L81,IF(AF6-(12*E81)=G81,L81,IF(AF6-(13*E81)=G81,L81,IF(AF6-(14*E81)=G81,L81,IF(AF6-(15*E81)=G81,L81,IF(AF6-(16*E81)=G81,L81,IF(AF6-(17*E81)=G81,L81,IF(AF6-(18*E81)=G81,L81,IF(AF6-(19*E81)=G81,L81,IF(AF6-(20*E81)=G81,L81,IF(AF6-(21*E81)=G81,L81,IF(AF6-(22*E81)=G81,L81,IF(AF6-(23*E81)=G81,L81,IF(AF6-(24*E81)=G81,L81,IF(AF6-(25*E81)=G81,L81,""))))))))))))))))))))))))))</f>
        <v/>
      </c>
      <c r="AG81" s="56" t="str">
        <f>IF(G81=AG6,L81,IF(AG6-E81=G81,L81,IF(AG6-(2*E81)=G81,L81,IF(AG6-(3*E81)=G81,L81,IF(AG6-(4*E81)=G81,L81,IF(AG6-(5*E81)=G81,L81,IF(AG6-(6*E81)=G81,L81,IF(AG6-(7*E81)=G81,L81,IF(AG6-(8*E81)=G81,L81,IF(AG6-(9*E81)=G81,L81,IF(AG6-(10*E81)=G81,L81,IF(AG6-(11*E81)=G81,L81,IF(AG6-(12*E81)=G81,L81,IF(AG6-(13*E81)=G81,L81,IF(AG6-(14*E81)=G81,L81,IF(AG6-(15*E81)=G81,L81,IF(AG6-(16*E81)=G81,L81,IF(AG6-(17*E81)=G81,L81,IF(AG6-(18*E81)=G81,L81,IF(AG6-(19*E81)=G81,L81,IF(AG6-(20*E81)=G81,L81,IF(AG6-(21*E81)=G81,L81,IF(AG6-(22*E81)=G81,L81,IF(AG6-(23*E81)=G81,L81,IF(AG6-(24*E81)=G81,L81,IF(AG6-(25*E81)=G81,L81,""))))))))))))))))))))))))))</f>
        <v/>
      </c>
      <c r="AH81" s="56" t="str">
        <f>IF(G81=AH6,L81,IF(AH6-E81=G81,L81,IF(AH6-(2*E81)=G81,L81,IF(AH6-(3*E81)=G81,L81,IF(AH6-(4*E81)=G81,L81,IF(AH6-(5*E81)=G81,L81,IF(AH6-(6*E81)=G81,L81,IF(AH6-(7*E81)=G81,L81,IF(AH6-(8*E81)=G81,L81,IF(AH6-(9*E81)=G81,L81,IF(AH6-(10*E81)=G81,L81,IF(AH6-(11*E81)=G81,L81,IF(AH6-(12*E81)=G81,L81,IF(AH6-(13*E81)=G81,L81,IF(AH6-(14*E81)=G81,L81,IF(AH6-(15*E81)=G81,L81,IF(AH6-(16*E81)=G81,L81,IF(AH6-(17*E81)=G81,L81,IF(AH6-(18*E81)=G81,L81,IF(AH6-(19*E81)=G81,L81,IF(AH6-(20*E81)=G81,L81,IF(AH6-(21*E81)=G81,L81,IF(AH6-(22*E81)=G81,L81,IF(AH6-(23*E81)=G81,L81,IF(AH6-(24*E81)=G81,L81,IF(AH6-(25*E81)=G81,L81,""))))))))))))))))))))))))))</f>
        <v/>
      </c>
      <c r="AI81" s="56" t="str">
        <f>IF(G81=AI6,L81,IF(AI6-E81=G81,L81,IF(AI6-(2*E81)=G81,L81,IF(AI6-(3*E81)=G81,L81,IF(AI6-(4*E81)=G81,L81,IF(AI6-(5*E81)=G81,L81,IF(AI6-(6*E81)=G81,L81,IF(AI6-(7*E81)=G81,L81,IF(AI6-(8*E81)=G81,L81,IF(AI6-(9*E81)=G81,L81,IF(AI6-(10*E81)=G81,L81,IF(AI6-(11*E81)=G81,L81,IF(AI6-(12*E81)=G81,L81,IF(AI6-(13*E81)=G81,L81,IF(AI6-(14*E81)=G81,L81,IF(AI6-(15*E81)=G81,L81,IF(AI6-(16*E81)=G81,L81,IF(AI6-(17*E81)=G81,L81,IF(AI6-(18*E81)=G81,L81,IF(AI6-(19*E81)=G81,L81,IF(AI6-(20*E81)=G81,L81,IF(AI6-(21*E81)=G81,L81,IF(AI6-(22*E81)=G81,L81,IF(AI6-(23*E81)=G81,L81,IF(AI6-(24*E81)=G81,L81,IF(AI6-(25*E81)=G81,L81,""))))))))))))))))))))))))))</f>
        <v/>
      </c>
      <c r="AJ81" s="62" t="str">
        <f>IF(G81=AJ6,L81,IF(AJ6-E81=G81,L81,IF(AJ6-(2*E81)=G81,L81,IF(AJ6-(3*E81)=G81,L81,IF(AJ6-(4*E81)=G81,L81,IF(AJ6-(5*E81)=G81,L81,IF(AJ6-(6*E81)=G81,L81,IF(AJ6-(7*E81)=G81,L81,IF(AJ6-(8*E81)=G81,L81,IF(AJ6-(9*E81)=G81,L81,IF(AJ6-(10*E81)=G81,L81,IF(AJ6-(11*E81)=G81,L81,IF(AJ6-(12*E81)=G81,L81,IF(AJ6-(13*E81)=G81,L81,IF(AJ6-(14*E81)=G81,L81,IF(AJ6-(15*E81)=G81,L81,IF(AJ6-(16*E81)=G81,L81,IF(AJ6-(17*E81)=G81,L81,IF(AJ6-(18*E81)=G81,L81,IF(AJ6-(19*E81)=G81,L81,IF(AJ6-(20*E81)=G81,L81,IF(AJ6-(21*E81)=G81,L81,IF(AJ6-(22*E81)=G81,L81,IF(AJ6-(23*E81)=G81,L81,IF(AJ6-(24*E81)=G81,L81,IF(AJ6-(25*E81)=G81,L81,""))))))))))))))))))))))))))</f>
        <v/>
      </c>
      <c r="AK81" s="56" t="str">
        <f>IF(G81=AK6,L81,IF(AK6-E81=G81,L81,IF(AK6-(2*E81)=G81,L81,IF(AK6-(3*E81)=G81,L81,IF(AK6-(4*E81)=G81,L81,IF(AK6-(5*E81)=G81,L81,IF(AK6-(6*E81)=G81,L81,IF(AK6-(7*E81)=G81,L81,IF(AK6-(8*E81)=G81,L81,IF(AK6-(9*E81)=G81,L81,IF(AK6-(10*E81)=G81,L81,IF(AK6-(11*E81)=G81,L81,IF(AK6-(12*E81)=G81,L81,IF(AK6-(13*E81)=G81,L81,IF(AK6-(14*E81)=G81,L81,IF(AK6-(15*E81)=G81,L81,IF(AK6-(16*E81)=G81,L81,IF(AK6-(17*E81)=G81,L81,IF(AK6-(18*E81)=G81,L81,IF(AK6-(19*E81)=G81,L81,IF(AK6-(20*E81)=G81,L81,IF(AK6-(21*E81)=G81,L81,IF(AK6-(22*E81)=G81,L81,IF(AK6-(23*E81)=G81,L81,IF(AK6-(24*E81)=G81,L81,IF(AK6-(25*E81)=G81,L81,""))))))))))))))))))))))))))</f>
        <v/>
      </c>
      <c r="AL81" s="56" t="str">
        <f>IF(G81=AL6,L81,IF(AL6-E81=G81,L81,IF(AL6-(2*E81)=G81,L81,IF(AL6-(3*E81)=G81,L81,IF(AL6-(4*E81)=G81,L81,IF(AL6-(5*E81)=G81,L81,IF(AL6-(6*E81)=G81,L81,IF(AL6-(7*E81)=G81,L81,IF(AL6-(8*E81)=G81,L81,IF(AL6-(9*E81)=G81,L81,IF(AL6-(10*E81)=G81,L81,IF(AL6-(11*E81)=G81,L81,IF(AL6-(12*E81)=G81,L81,IF(AL6-(13*E81)=G81,L81,IF(AL6-(14*E81)=G81,L81,IF(AL6-(15*E81)=G81,L81,IF(AL6-(16*E81)=G81,L81,IF(AL6-(17*E81)=G81,L81,IF(AL6-(18*E81)=G81,L81,IF(AL6-(19*E81)=G81,L81,IF(AL6-(20*E81)=G81,L81,IF(AL6-(21*E81)=G81,L81,IF(AL6-(22*E81)=G81,L81,IF(AL6-(23*E81)=G81,L81,IF(AL6-(24*E81)=G81,L81,IF(AL6-(25*E81)=G81,L81,""))))))))))))))))))))))))))</f>
        <v/>
      </c>
      <c r="AM81" s="56" t="str">
        <f>IF(G81=AM6,L81,IF(AM6-E81=G81,L81,IF(AM6-(2*E81)=G81,L81,IF(AM6-(3*E81)=G81,L81,IF(AM6-(4*E81)=G81,L81,IF(AM6-(5*E81)=G81,L81,IF(AM6-(6*E81)=G81,L81,IF(AM6-(7*E81)=G81,L81,IF(AM6-(8*E81)=G81,L81,IF(AM6-(9*E81)=G81,L81,IF(AM6-(10*E81)=G81,L81,IF(AM6-(11*E81)=G81,L81,IF(AM6-(12*E81)=G81,L81,IF(AM6-(13*E81)=G81,L81,IF(AM6-(14*E81)=G81,L81,IF(AM6-(15*E81)=G81,L81,IF(AM6-(16*E81)=G81,L81,IF(AM6-(17*E81)=G81,L81,IF(AM6-(18*E81)=G81,L81,IF(AM6-(19*E81)=G81,L81,IF(AM6-(20*E81)=G81,L81,IF(AM6-(21*E81)=G81,L81,IF(AM6-(22*E81)=G81,L81,IF(AM6-(23*E81)=G81,L81,IF(AM6-(24*E81)=G81,L81,IF(AM6-(25*E81)=G81,L81,""))))))))))))))))))))))))))</f>
        <v/>
      </c>
      <c r="AN81" s="62" t="str">
        <f>IF(G81=AN6,L81,IF(AN6-E81=G81,L81,IF(AN6-(2*E81)=G81,L81,IF(AN6-(3*E81)=G81,L81,IF(AN6-(4*E81)=G81,L81,IF(AN6-(5*E81)=G81,L81,IF(AN6-(6*E81)=G81,L81,IF(AN6-(7*E81)=G81,L81,IF(AN6-(8*E81)=G81,L81,IF(AN6-(9*E81)=G81,L81,IF(AN6-(10*E81)=G81,L81,IF(AN6-(11*E81)=G81,L81,IF(AN6-(12*E81)=G81,L81,IF(AN6-(13*E81)=G81,L81,IF(AN6-(14*E81)=G81,L81,IF(AN6-(15*E81)=G81,L81,IF(AN6-(16*E81)=G81,L81,IF(AN6-(17*E81)=G81,L81,IF(AN6-(18*E81)=G81,L81,IF(AN6-(19*E81)=G81,L81,IF(AN6-(20*E81)=G81,L81,IF(AN6-(21*E81)=G81,L81,IF(AN6-(22*E81)=G81,L81,IF(AN6-(23*E81)=G81,L81,IF(AN6-(24*E81)=G81,L81,IF(AN6-(25*E81)=G81,L81,""))))))))))))))))))))))))))</f>
        <v/>
      </c>
      <c r="AO81" s="56" t="str">
        <f>IF(G81=AO6,L81,IF(AO6-E81=G81,L81,IF(AO6-(2*E81)=G81,L81,IF(AO6-(3*E81)=G81,L81,IF(AO6-(4*E81)=G81,L81,IF(AO6-(5*E81)=G81,L81,IF(AO6-(6*E81)=G81,L81,IF(AO6-(7*E81)=G81,L81,IF(AO6-(8*E81)=G81,L81,IF(AO6-(9*E81)=G81,L81,IF(AO6-(10*E81)=G81,L81,IF(AO6-(11*E81)=G81,L81,IF(AO6-(12*E81)=G81,L81,IF(AO6-(13*E81)=G81,L81,IF(AO6-(14*E81)=G81,L81,IF(AO6-(15*E81)=G81,L81,IF(AO6-(16*E81)=G81,L81,IF(AO6-(17*E81)=G81,L81,IF(AO6-(18*E81)=G81,L81,IF(AO6-(19*E81)=G81,L81,IF(AO6-(20*E81)=G81,L81,IF(AO6-(21*E81)=G81,L81,IF(AO6-(22*E81)=G81,L81,IF(AO6-(23*E81)=G81,L81,IF(AO6-(24*E81)=G81,L81,IF(AO6-(25*E81)=G81,L81,""))))))))))))))))))))))))))</f>
        <v/>
      </c>
      <c r="AP81" s="56" t="str">
        <f>IF(G81=AP6,L81,IF(AP6-E81=G81,L81,IF(AP6-(2*E81)=G81,L81,IF(AP6-(3*E81)=G81,L81,IF(AP6-(4*E81)=G81,L81,IF(AP6-(5*E81)=G81,L81,IF(AP6-(6*E81)=G81,L81,IF(AP6-(7*E81)=G81,L81,IF(AP6-(8*E81)=G81,L81,IF(AP6-(9*E81)=G81,L81,IF(AP6-(10*E81)=G81,L81,IF(AP6-(11*E81)=G81,L81,IF(AP6-(12*E81)=G81,L81,IF(AP6-(13*E81)=G81,L81,IF(AP6-(14*E81)=G81,L81,IF(AP6-(15*E81)=G81,L81,IF(AP6-(16*E81)=G81,L81,IF(AP6-(17*E81)=G81,L81,IF(AP6-(18*E81)=G81,L81,IF(AP6-(19*E81)=G81,L81,IF(AP6-(20*E81)=G81,L81,IF(AP6-(21*E81)=G81,L81,IF(AP6-(22*E81)=G81,L81,IF(AP6-(23*E81)=G81,L81,IF(AP6-(24*E81)=G81,L81,IF(AP6-(25*E81)=G81,L81,""))))))))))))))))))))))))))</f>
        <v/>
      </c>
      <c r="AQ81" s="56" t="str">
        <f>IF(G81=AQ6,L81,IF(AQ6-E81=G81,L81,IF(AQ6-(2*E81)=G81,L81,IF(AQ6-(3*E81)=G81,L81,IF(AQ6-(4*E81)=G81,L81,IF(AQ6-(5*E81)=G81,L81,IF(AQ6-(6*E81)=G81,L81,IF(AQ6-(7*E81)=G81,L81,IF(AQ6-(8*E81)=G81,L81,IF(AQ6-(9*E81)=G81,L81,IF(AQ6-(10*E81)=G81,L81,IF(AQ6-(11*E81)=G81,L81,IF(AQ6-(12*E81)=G81,L81,IF(AQ6-(13*E81)=G81,L81,IF(AQ6-(14*E81)=G81,L81,IF(AQ6-(15*E81)=G81,L81,IF(AQ6-(16*E81)=G81,L81,IF(AQ6-(17*E81)=G81,L81,IF(AQ6-(18*E81)=G81,L81,IF(AQ6-(19*E81)=G81,L81,IF(AQ6-(20*E81)=G81,L81,IF(AQ6-(21*E81)=G81,L81,IF(AQ6-(22*E81)=G81,L81,IF(AQ6-(23*E81)=G81,L81,IF(AQ6-(24*E81)=G81,L81,IF(AQ6-(25*E81)=G81,L81,""))))))))))))))))))))))))))</f>
        <v/>
      </c>
      <c r="AR81" s="56" t="str">
        <f>IF(G81=AR6,L81,IF(AR6-E81=G81,L81,IF(AR6-(2*E81)=G81,L81,IF(AR6-(3*E81)=G81,L81,IF(AR6-(4*E81)=G81,L81,IF(AR6-(5*E81)=G81,L81,IF(AR6-(6*E81)=G81,L81,IF(AR6-(7*E81)=G81,L81,IF(AR6-(8*E81)=G81,L81,IF(AR6-(9*E81)=G81,L81,IF(AR6-(10*E81)=G81,L81,IF(AR6-(11*E81)=G81,L81,IF(AR6-(12*E81)=G81,L81,IF(AR6-(13*E81)=G81,L81,IF(AR6-(14*E81)=G81,L81,IF(AR6-(15*E81)=G81,L81,IF(AR6-(16*E81)=G81,L81,IF(AR6-(17*E81)=G81,L81,IF(AR6-(18*E81)=G81,L81,IF(AR6-(19*E81)=G81,L81,IF(AR6-(20*E81)=G81,L81,IF(AR6-(21*E81)=G81,L81,IF(AR6-(22*E81)=G81,L81,IF(AR6-(23*E81)=G81,L81,IF(AR6-(24*E81)=G81,L81,IF(AR6-(25*E81)=G81,L81,""))))))))))))))))))))))))))</f>
        <v/>
      </c>
      <c r="AS81" s="56" t="str">
        <f>IF(G81=AS6,L81,IF(AS6-E81=G81,L81,IF(AS6-(2*E81)=G81,L81,IF(AS6-(3*E81)=G81,L81,IF(AS6-(4*E81)=G81,L81,IF(AS6-(5*E81)=G81,L81,IF(AS6-(6*E81)=G81,L81,IF(AS6-(7*E81)=G81,L81,IF(AS6-(8*E81)=G81,L81,IF(AS6-(9*E81)=G81,L81,IF(AS6-(10*E81)=G81,L81,IF(AS6-(11*E81)=G81,L81,IF(AS6-(12*E81)=G81,L81,IF(AS6-(13*E81)=G81,L81,IF(AS6-(14*E81)=G81,L81,IF(AS6-(15*E81)=G81,L81,IF(AS6-(16*E81)=G81,L81,IF(AS6-(17*E81)=G81,L81,IF(AS6-(18*E81)=G81,L81,IF(AS6-(19*E81)=G81,L81,IF(AS6-(20*E81)=G81,L81,IF(AS6-(21*E81)=G81,L81,IF(AS6-(22*E81)=G81,L81,IF(AS6-(23*E81)=G81,L81,IF(AS6-(24*E81)=G81,L81,IF(AS6-(25*E81)=G81,L81,""))))))))))))))))))))))))))</f>
        <v/>
      </c>
      <c r="AT81" s="56" t="str">
        <f>IF(G81=AT6,L81,IF(AT6-E81=G81,L81,IF(AT6-(2*E81)=G81,L81,IF(AT6-(3*E81)=G81,L81,IF(AT6-(4*E81)=G81,L81,IF(AT6-(5*E81)=G81,L81,IF(AT6-(6*E81)=G81,L81,IF(AT6-(7*E81)=G81,L81,IF(AT6-(8*E81)=G81,L81,IF(AT6-(9*E81)=G81,L81,IF(AT6-(10*E81)=G81,L81,IF(AT6-(11*E81)=G81,L81,IF(AT6-(12*E81)=G81,L81,IF(AT6-(13*E81)=G81,L81,IF(AT6-(14*E81)=G81,L81,IF(AT6-(15*E81)=G81,L81,IF(AT6-(16*E81)=G81,L81,IF(AT6-(17*E81)=G81,L81,IF(AT6-(18*E81)=G81,L81,IF(AT6-(19*E81)=G81,L81,IF(AT6-(20*E81)=G81,L81,IF(AT6-(21*E81)=G81,L81,IF(AT6-(22*E81)=G81,L81,IF(AT6-(23*E81)=G81,L81,IF(AT6-(24*E81)=G81,L81,IF(AT6-(25*E81)=G81,L81,""))))))))))))))))))))))))))</f>
        <v/>
      </c>
      <c r="AU81" s="56" t="str">
        <f>IF(G81=AU6,L81,IF(AU6-E81=G81,L81,IF(AU6-(2*E81)=G81,L81,IF(AU6-(3*E81)=G81,L81,IF(AU6-(4*E81)=G81,L81,IF(AU6-(5*E81)=G81,L81,IF(AU6-(6*E81)=G81,L81,IF(AU6-(7*E81)=G81,L81,IF(AU6-(8*E81)=G81,L81,IF(AU6-(9*E81)=G81,L81,IF(AU6-(10*E81)=G81,L81,IF(AU6-(11*E81)=G81,L81,IF(AU6-(12*E81)=G81,L81,IF(AU6-(13*E81)=G81,L81,IF(AU6-(14*E81)=G81,L81,IF(AU6-(15*E81)=G81,L81,IF(AU6-(16*E81)=G81,L81,IF(AU6-(17*E81)=G81,L81,IF(AU6-(18*E81)=G81,L81,IF(AU6-(19*E81)=G81,L81,IF(AU6-(20*E81)=G81,L81,IF(AU6-(21*E81)=G81,L81,IF(AU6-(22*E81)=G81,L81,IF(AU6-(23*E81)=G81,L81,IF(AU6-(24*E81)=G81,L81,IF(AU6-(25*E81)=G81,L81,""))))))))))))))))))))))))))</f>
        <v/>
      </c>
      <c r="AV81" s="56" t="str">
        <f>IF(G81=AV6,L81,IF(AV6-E81=G81,L81,IF(AV6-(2*E81)=G81,L81,IF(AV6-(3*E81)=G81,L81,IF(AV6-(4*E81)=G81,L81,IF(AV6-(5*E81)=G81,L81,IF(AV6-(6*E81)=G81,L81,IF(AV6-(7*E81)=G81,L81,IF(AV6-(8*E81)=G81,L81,IF(AV6-(9*E81)=G81,L81,IF(AV6-(10*E81)=G81,L81,IF(AV6-(11*E81)=G81,L81,IF(AV6-(12*E81)=G81,L81,IF(AV6-(13*E81)=G81,L81,IF(AV6-(14*E81)=G81,L81,IF(AV6-(15*E81)=G81,L81,IF(AV6-(16*E81)=G81,L81,IF(AV6-(17*E81)=G81,L81,IF(AV6-(18*E81)=G81,L81,IF(AV6-(19*E81)=G81,L81,IF(AV6-(20*E81)=G81,L81,IF(AV6-(21*E81)=G81,L81,IF(AV6-(22*E81)=G81,L81,IF(AV6-(23*E81)=G81,L81,IF(AV6-(24*E81)=G81,L81,IF(AV6-(25*E81)=G81,L81,""))))))))))))))))))))))))))</f>
        <v/>
      </c>
      <c r="AW81" s="56" t="str">
        <f>IF(G81=AW6,L81,IF(AW6-E81=G81,L81,IF(AW6-(2*E81)=G81,L81,IF(AW6-(3*E81)=G81,L81,IF(AW6-(4*E81)=G81,L81,IF(AW6-(5*E81)=G81,L81,IF(AW6-(6*E81)=G81,L81,IF(AW6-(7*E81)=G81,L81,IF(AW6-(8*E81)=G81,L81,IF(AW6-(9*E81)=G81,L81,IF(AW6-(10*E81)=G81,L81,IF(AW6-(11*E81)=G81,L81,IF(AW6-(12*E81)=G81,L81,IF(AW6-(13*E81)=G81,L81,IF(AW6-(14*E81)=G81,L81,IF(AW6-(15*E81)=G81,L81,IF(AW6-(16*E81)=G81,L81,IF(AW6-(17*E81)=G81,L81,IF(AW6-(18*E81)=G81,L81,IF(AW6-(19*E81)=G81,L81,IF(AW6-(20*E81)=G81,L81,IF(AW6-(21*E81)=G81,L81,IF(AW6-(22*E81)=G81,L81,IF(AW6-(23*E81)=G81,L81,IF(AW6-(24*E81)=G81,L81,IF(AW6-(25*E81)=G81,L81,""))))))))))))))))))))))))))</f>
        <v/>
      </c>
      <c r="AX81" s="56" t="str">
        <f>IF(G81=AX6,L81,IF(AX6-E81=G81,L81,IF(AX6-(2*E81)=G81,L81,IF(AX6-(3*E81)=G81,L81,IF(AX6-(4*E81)=G81,L81,IF(AX6-(5*E81)=G81,L81,IF(AX6-(6*E81)=G81,L81,IF(AX6-(7*E81)=G81,L81,IF(AX6-(8*E81)=G81,L81,IF(AX6-(9*E81)=G81,L81,IF(AX6-(10*E81)=G81,L81,IF(AX6-(11*E81)=G81,L81,IF(AX6-(12*E81)=G81,L81,IF(AX6-(13*E81)=G81,L81,IF(AX6-(14*E81)=G81,L81,IF(AX6-(15*E81)=G81,L81,IF(AX6-(16*E81)=G81,L81,IF(AX6-(17*E81)=G81,L81,IF(AX6-(18*E81)=G81,L81,IF(AX6-(19*E81)=G81,L81,IF(AX6-(20*E81)=G81,L81,IF(AX6-(21*E81)=G81,L81,IF(AX6-(22*E81)=G81,L81,IF(AX6-(23*E81)=G81,L81,IF(AX6-(24*E81)=G81,L81,IF(AX6-(25*E81)=G81,L81,""))))))))))))))))))))))))))</f>
        <v/>
      </c>
      <c r="AY81" s="56" t="str">
        <f>IF(G81=AY6,L81,IF(AY6-E81=G81,L81,IF(AY6-(2*E81)=G81,L81,IF(AY6-(3*E81)=G81,L81,IF(AY6-(4*E81)=G81,L81,IF(AY6-(5*E81)=G81,L81,IF(AY6-(6*E81)=G81,L81,IF(AY6-(7*E81)=G81,L81,IF(AY6-(8*E81)=G81,L81,IF(AY6-(9*E81)=G81,L81,IF(AY6-(10*E81)=G81,L81,IF(AY6-(11*E81)=G81,L81,IF(AY6-(12*E81)=G81,L81,IF(AY6-(13*E81)=G81,L81,IF(AY6-(14*E81)=G81,L81,IF(AY6-(15*E81)=G81,L81,IF(AY6-(16*E81)=G81,L81,IF(AY6-(17*E81)=G81,L81,IF(AY6-(18*E81)=G81,L81,IF(AY6-(19*E81)=G81,L81,IF(AY6-(20*E81)=G81,L81,IF(AY6-(21*E81)=G81,L81,IF(AY6-(22*E81)=G81,L81,IF(AY6-(23*E81)=G81,L81,IF(AY6-(24*E81)=G81,L81,IF(AY6-(25*E81)=G81,L81,""))))))))))))))))))))))))))</f>
        <v/>
      </c>
      <c r="AZ81" s="56" t="str">
        <f>IF(G81=AZ6,L81,IF(AZ6-E81=G81,L81,IF(AZ6-(2*E81)=G81,L81,IF(AZ6-(3*E81)=G81,L81,IF(AZ6-(4*E81)=G81,L81,IF(AZ6-(5*E81)=G81,L81,IF(AZ6-(6*E81)=G81,L81,IF(AZ6-(7*E81)=G81,L81,IF(AZ6-(8*E81)=G81,L81,IF(AZ6-(9*E81)=G81,L81,IF(AZ6-(10*E81)=G81,L81,IF(AZ6-(11*E81)=G81,L81,IF(AZ6-(12*E81)=G81,L81,IF(AZ6-(13*E81)=G81,L81,IF(AZ6-(14*E81)=G81,L81,IF(AZ6-(15*E81)=G81,L81,IF(AZ6-(16*E81)=G81,L81,IF(AZ6-(17*E81)=G81,L81,IF(AZ6-(18*E81)=G81,L81,IF(AZ6-(19*E81)=G81,L81,IF(AZ6-(20*E81)=G81,L81,IF(AZ6-(21*E81)=G81,L81,IF(AZ6-(22*E81)=G81,L81,IF(AZ6-(23*E81)=G81,L81,IF(AZ6-(24*E81)=G81,L81,IF(AZ6-(25*E81)=G81,L81,""))))))))))))))))))))))))))</f>
        <v/>
      </c>
      <c r="BA81" s="56" t="str">
        <f>IF(G81=BA6,L81,IF(BA6-E81=G81,L81,IF(BA6-(2*E81)=G81,L81,IF(BA6-(3*E81)=G81,L81,IF(BA6-(4*E81)=G81,L81,IF(BA6-(5*E81)=G81,L81,IF(BA6-(6*E81)=G81,L81,IF(BA6-(7*E81)=G81,L81,IF(BA6-(8*E81)=G81,L81,IF(BA6-(9*E81)=G81,L81,IF(BA6-(10*E81)=G81,L81,IF(BA6-(11*E81)=G81,L81,IF(BA6-(12*E81)=G81,L81,IF(BA6-(13*E81)=G81,L81,IF(BA6-(14*E81)=G81,L81,IF(BA6-(15*E81)=G81,L81,IF(BA6-(16*E81)=G81,L81,IF(BA6-(17*E81)=G81,L81,IF(BA6-(18*E81)=G81,L81,IF(BA6-(19*E81)=G81,L81,IF(BA6-(20*E81)=G81,L81,IF(BA6-(21*E81)=G81,L81,IF(BA6-(22*E81)=G81,L81,IF(BA6-(23*E81)=G81,L81,IF(BA6-(24*E81)=G81,L81,IF(BA6-(25*E81)=G81,L81,""))))))))))))))))))))))))))</f>
        <v/>
      </c>
      <c r="BB81" s="56" t="str">
        <f>IF(G81=BB6,L81,IF(BB6-E81=G81,L81,IF(BB6-(2*E81)=G81,L81,IF(BB6-(3*E81)=G81,L81,IF(BB6-(4*E81)=G81,L81,IF(BB6-(5*E81)=G81,L81,IF(BB6-(6*E81)=G81,L81,IF(BB6-(7*E81)=G81,L81,IF(BB6-(8*E81)=G81,L81,IF(BB6-(9*E81)=G81,L81,IF(BB6-(10*E81)=G81,L81,IF(BB6-(11*E81)=G81,L81,IF(BB6-(12*E81)=G81,L81,IF(BB6-(13*E81)=G81,L81,IF(BB6-(14*E81)=G81,L81,IF(BB6-(15*E81)=G81,L81,IF(BB6-(16*E81)=G81,L81,IF(BB6-(17*E81)=G81,L81,IF(BB6-(18*E81)=G81,L81,IF(BB6-(19*E81)=G81,L81,IF(BB6-(20*E81)=G81,L81,IF(BB6-(21*E81)=G81,L81,IF(BB6-(22*E81)=G81,L81,IF(BB6-(23*E81)=G81,L81,IF(BB6-(24*E81)=G81,L81,IF(BB6-(25*E81)=G81,L81,""))))))))))))))))))))))))))</f>
        <v/>
      </c>
      <c r="BC81" s="56" t="str">
        <f>IF(G81=BC6,L81,IF(BC6-E81=G81,L81,IF(BC6-(2*E81)=G81,L81,IF(BC6-(3*E81)=G81,L81,IF(BC6-(4*E81)=G81,L81,IF(BC6-(5*E81)=G81,L81,IF(BC6-(6*E81)=G81,L81,IF(BC6-(7*E81)=G81,L81,IF(BC6-(8*E81)=G81,L81,IF(BC6-(9*E81)=G81,L81,IF(BC6-(10*E81)=G81,L81,IF(BC6-(11*E81)=G81,L81,IF(BC6-(12*E81)=G81,L81,IF(BC6-(13*E81)=G81,L81,IF(BC6-(14*E81)=G81,L81,IF(BC6-(15*E81)=G81,L81,IF(BC6-(16*E81)=G81,L81,IF(BC6-(17*E81)=G81,L81,IF(BC6-(18*E81)=G81,L81,IF(BC6-(19*E81)=G81,L81,IF(BC6-(20*E81)=G81,L81,IF(BC6-(21*E81)=G81,L81,IF(BC6-(22*E81)=G81,L81,IF(BC6-(23*E81)=G81,L81,IF(BC6-(24*E81)=G81,L81,IF(BC6-(25*E81)=G81,L81,""))))))))))))))))))))))))))</f>
        <v/>
      </c>
      <c r="BD81" s="56" t="str">
        <f>IF(G81=BD6,L81,IF(BD6-E81=G81,L81,IF(BD6-(2*E81)=G81,L81,IF(BD6-(3*E81)=G81,L81,IF(BD6-(4*E81)=G81,L81,IF(BD6-(5*E81)=G81,L81,IF(BD6-(6*E81)=G81,L81,IF(BD6-(7*E81)=G81,L81,IF(BD6-(8*E81)=G81,L81,IF(BD6-(9*E81)=G81,L81,IF(BD6-(10*E81)=G81,L81,IF(BD6-(11*E81)=G81,L81,IF(BD6-(12*E81)=G81,L81,IF(BD6-(13*E81)=G81,L81,IF(BD6-(14*E81)=G81,L81,IF(BD6-(15*E81)=G81,L81,IF(BD6-(16*E81)=G81,L81,IF(BD6-(17*E81)=G81,L81,IF(BD6-(18*E81)=G81,L81,IF(BD6-(19*E81)=G81,L81,IF(BD6-(20*E81)=G81,L81,IF(BD6-(21*E81)=G81,L81,IF(BD6-(22*E81)=G81,L81,IF(BD6-(23*E81)=G81,L81,IF(BD6-(24*E81)=G81,L81,IF(BD6-(25*E81)=G81,L81,""))))))))))))))))))))))))))</f>
        <v/>
      </c>
      <c r="BE81" s="56" t="str">
        <f>IF(G81=BE6,L81,IF(BE6-E81=G81,L81,IF(BE6-(2*E81)=G81,L81,IF(BE6-(3*E81)=G81,L81,IF(BE6-(4*E81)=G81,L81,IF(BE6-(5*E81)=G81,L81,IF(BE6-(6*E81)=G81,L81,IF(BE6-(7*E81)=G81,L81,IF(BE6-(8*E81)=G81,L81,IF(BE6-(9*E81)=G81,L81,IF(BE6-(10*E81)=G81,L81,IF(BE6-(11*E81)=G81,L81,IF(BE6-(12*E81)=G81,L81,IF(BE6-(13*E81)=G81,L81,IF(BE6-(14*E81)=G81,L81,IF(BE6-(15*E81)=G81,L81,IF(BE6-(16*E81)=G81,L81,IF(BE6-(17*E81)=G81,L81,IF(BE6-(18*E81)=G81,L81,IF(BE6-(19*E81)=G81,L81,IF(BE6-(20*E81)=G81,L81,IF(BE6-(21*E81)=G81,L81,IF(BE6-(22*E81)=G81,L81,IF(BE6-(23*E81)=G81,L81,IF(BE6-(24*E81)=G81,L81,IF(BE6-(25*E81)=G81,L81,""))))))))))))))))))))))))))</f>
        <v/>
      </c>
      <c r="BF81" s="56" t="str">
        <f>IF(G81=BF6,L81,IF(BF6-E81=G81,L81,IF(BF6-(2*E81)=G81,L81,IF(BF6-(3*E81)=G81,L81,IF(BF6-(4*E81)=G81,L81,IF(BF6-(5*E81)=G81,L81,IF(BF6-(6*E81)=G81,L81,IF(BF6-(7*E81)=G81,L81,IF(BF6-(8*E81)=G81,L81,IF(BF6-(9*E81)=G81,L81,IF(BF6-(10*E81)=G81,L81,IF(BF6-(11*E81)=G81,L81,IF(BF6-(12*E81)=G81,L81,IF(BF6-(13*E81)=G81,L81,IF(BF6-(14*E81)=G81,L81,IF(BF6-(15*E81)=G81,L81,IF(BF6-(16*E81)=G81,L81,IF(BF6-(17*E81)=G81,L81,IF(BF6-(18*E81)=G81,L81,IF(BF6-(19*E81)=G81,L81,IF(BF6-(20*E81)=G81,L81,IF(BF6-(21*E81)=G81,L81,IF(BF6-(22*E81)=G81,L81,IF(BF6-(23*E81)=G81,L81,IF(BF6-(24*E81)=G81,L81,IF(BF6-(25*E81)=G81,L81,""))))))))))))))))))))))))))</f>
        <v/>
      </c>
      <c r="BG81" s="56" t="str">
        <f>IF(G81=BG6,L81,IF(BG6-E81=G81,L81,IF(BG6-(2*E81)=G81,L81,IF(BG6-(3*E81)=G81,L81,IF(BG6-(4*E81)=G81,L81,IF(BG6-(5*E81)=G81,L81,IF(BG6-(6*E81)=G81,L81,IF(BG6-(7*E81)=G81,L81,IF(BG6-(8*E81)=G81,L81,IF(BG6-(9*E81)=G81,L81,IF(BG6-(10*E81)=G81,L81,IF(BG6-(11*E81)=G81,L81,IF(BG6-(12*E81)=G81,L81,IF(BG6-(13*E81)=G81,L81,IF(BG6-(14*E81)=G81,L81,IF(BG6-(15*E81)=G81,L81,IF(BG6-(16*E81)=G81,L81,IF(BG6-(17*E81)=G81,L81,IF(BG6-(18*E81)=G81,L81,IF(BG6-(19*E81)=G81,L81,IF(BG6-(20*E81)=G81,L81,IF(BG6-(21*E81)=G81,L81,IF(BG6-(22*E81)=G81,L81,IF(BG6-(23*E81)=G81,L81,IF(BG6-(24*E81)=G81,L81,IF(BG6-(25*E81)=G81,L81,""))))))))))))))))))))))))))</f>
        <v/>
      </c>
      <c r="BH81" s="56" t="str">
        <f>IF(G81=BH6,L81,IF(BH6-E81=G81,L81,IF(BH6-(2*E81)=G81,L81,IF(BH6-(3*E81)=G81,L81,IF(BH6-(4*E81)=G81,L81,IF(BH6-(5*E81)=G81,L81,IF(BH6-(6*E81)=G81,L81,IF(BH6-(7*E81)=G81,L81,IF(BH6-(8*E81)=G81,L81,IF(BH6-(9*E81)=G81,L81,IF(BH6-(10*E81)=G81,L81,IF(BH6-(11*E81)=G81,L81,IF(BH6-(12*E81)=G81,L81,IF(BH6-(13*E81)=G81,L81,IF(BH6-(14*E81)=G81,L81,IF(BH6-(15*E81)=G81,L81,IF(BH6-(16*E81)=G81,L81,IF(BH6-(17*E81)=G81,L81,IF(BH6-(18*E81)=G81,L81,IF(BH6-(19*E81)=G81,L81,IF(BH6-(20*E81)=G81,L81,IF(BH6-(21*E81)=G81,L81,IF(BH6-(22*E81)=G81,L81,IF(BH6-(23*E81)=G81,L81,IF(BH6-(24*E81)=G81,L81,IF(BH6-(25*E81)=G81,L81,""))))))))))))))))))))))))))</f>
        <v/>
      </c>
      <c r="BI81" s="56" t="str">
        <f>IF(G81=BI6,L81,IF(BI6-E81=G81,L81,IF(BI6-(2*E81)=G81,L81,IF(BI6-(3*E81)=G81,L81,IF(BI6-(4*E81)=G81,L81,IF(BI6-(5*E81)=G81,L81,IF(BI6-(6*E81)=G81,L81,IF(BI6-(7*E81)=G81,L81,IF(BI6-(8*E81)=G81,L81,IF(BI6-(9*E81)=G81,L81,IF(BI6-(10*E81)=G81,L81,IF(BI6-(11*E81)=G81,L81,IF(BI6-(12*E81)=G81,L81,IF(BI6-(13*E81)=G81,L81,IF(BI6-(14*E81)=G81,L81,IF(BI6-(15*E81)=G81,L81,IF(BI6-(16*E81)=G81,L81,IF(BI6-(17*E81)=G81,L81,IF(BI6-(18*E81)=G81,L81,IF(BI6-(19*E81)=G81,L81,IF(BI6-(20*E81)=G81,L81,IF(BI6-(21*E81)=G81,L81,IF(BI6-(22*E81)=G81,L81,IF(BI6-(23*E81)=G81,L81,IF(BI6-(24*E81)=G81,L81,IF(BI6-(25*E81)=G81,L81,""))))))))))))))))))))))))))</f>
        <v/>
      </c>
      <c r="BJ81" s="56" t="str">
        <f>IF(G81=BJ6,L81,IF(BJ6-E81=G81,L81,IF(BJ6-(2*E81)=G81,L81,IF(BJ6-(3*E81)=G81,L81,IF(BJ6-(4*E81)=G81,L81,IF(BJ6-(5*E81)=G81,L81,IF(BJ6-(6*E81)=G81,L81,IF(BJ6-(7*E81)=G81,L81,IF(BJ6-(8*E81)=G81,L81,IF(BJ6-(9*E81)=G81,L81,IF(BJ6-(10*E81)=G81,L81,IF(BJ6-(11*E81)=G81,L81,IF(BJ6-(12*E81)=G81,L81,IF(BJ6-(13*E81)=G81,L81,IF(BJ6-(14*E81)=G81,L81,IF(BJ6-(15*E81)=G81,L81,IF(BJ6-(16*E81)=G81,L81,IF(BJ6-(17*E81)=G81,L81,IF(BJ6-(18*E81)=G81,L81,IF(BJ6-(19*E81)=G81,L81,IF(BJ6-(20*E81)=G81,L81,IF(BJ6-(21*E81)=G81,L81,IF(BJ6-(22*E81)=G81,L81,IF(BJ6-(23*E81)=G81,L81,IF(BJ6-(24*E81)=G81,L81,IF(BJ6-(25*E81)=G81,L81,""))))))))))))))))))))))))))</f>
        <v/>
      </c>
      <c r="BK81" s="56" t="str">
        <f>IF(G81=BK6,L81,IF(BK6-E81=G81,L81,IF(BK6-(2*E81)=G81,L81,IF(BK6-(3*E81)=G81,L81,IF(BK6-(4*E81)=G81,L81,IF(BK6-(5*E81)=G81,L81,IF(BK6-(6*E81)=G81,L81,IF(BK6-(7*E81)=G81,L81,IF(BK6-(8*E81)=G81,L81,IF(BK6-(9*E81)=G81,L81,IF(BK6-(10*E81)=G81,L81,IF(BK6-(11*E81)=G81,L81,IF(BK6-(12*E81)=G81,L81,IF(BK6-(13*E81)=G81,L81,IF(BK6-(14*E81)=G81,L81,IF(BK6-(15*E81)=G81,L81,IF(BK6-(16*E81)=G81,L81,IF(BK6-(17*E81)=G81,L81,IF(BK6-(18*E81)=G81,L81,IF(BK6-(19*E81)=G81,L81,IF(BK6-(20*E81)=G81,L81,IF(BK6-(21*E81)=G81,L81,IF(BK6-(22*E81)=G81,L81,IF(BK6-(23*E81)=G81,L81,IF(BK6-(24*E81)=G81,L81,IF(BK6-(25*E81)=G81,L81,""))))))))))))))))))))))))))</f>
        <v/>
      </c>
      <c r="BL81" s="56" t="str">
        <f>IF(G81=BL6,L81,IF(BL6-E81=G81,L81,IF(BL6-(2*E81)=G81,L81,IF(BL6-(3*E81)=G81,L81,IF(BL6-(4*E81)=G81,L81,IF(BL6-(5*E81)=G81,L81,IF(BL6-(6*E81)=G81,L81,IF(BL6-(7*E81)=G81,L81,IF(BL6-(8*E81)=G81,L81,IF(BL6-(9*E81)=G81,L81,IF(BL6-(10*E81)=G81,L81,IF(BL6-(11*E81)=G81,L81,IF(BL6-(12*E81)=G81,L81,IF(BL6-(13*E81)=G81,L81,IF(BL6-(14*E81)=G81,L81,IF(BL6-(15*E81)=G81,L81,IF(BL6-(16*E81)=G81,L81,IF(BL6-(17*E81)=G81,L81,IF(BL6-(18*E81)=G81,L81,IF(BL6-(19*E81)=G81,L81,IF(BL6-(20*E81)=G81,L81,IF(BL6-(21*E81)=G81,L81,IF(BL6-(22*E81)=G81,L81,IF(BL6-(23*E81)=G81,L81,IF(BL6-(24*E81)=G81,L81,IF(BL6-(25*E81)=G81,L81,""))))))))))))))))))))))))))</f>
        <v/>
      </c>
      <c r="BM81" s="57">
        <f>IF(G81=BM6,L81,IF(BM6-E81=G81,L81,IF(BM6-(2*E81)=G81,L81,IF(BM6-(3*E81)=G81,L81,IF(BM6-(4*E81)=G81,L81,IF(BM6-(5*E81)=G81,L81,IF(BM6-(6*E81)=G81,L81,IF(BM6-(7*E81)=G81,L81,IF(BM6-(8*E81)=G81,L81,IF(BM6-(9*E81)=G81,L81,IF(BM6-(10*E81)=G81,L81,IF(BM6-(11*E81)=G81,L81,IF(BM6-(12*E81)=G81,L81,IF(BM6-(13*E81)=G81,L81,IF(BM6-(14*E81)=G81,L81,IF(BM6-(15*E81)=G81,L81,IF(BM6-(16*E81)=G81,L81,IF(BM6-(17*E81)=G81,L81,IF(BM6-(18*E81)=G81,L81,IF(BM6-(19*E81)=G81,L81,IF(BM6-(20*E81)=G81,L81,IF(BM6-(21*E81)=G81,L81,IF(BM6-(22*E81)=G81,L81,IF(BM6-(23*E81)=G81,L81,IF(BM6-(24*E81)=G81,L81,IF(BM6-(25*E81)=G81,L81,""))))))))))))))))))))))))))</f>
        <v>200</v>
      </c>
    </row>
    <row r="82" spans="1:65" x14ac:dyDescent="0.3">
      <c r="A82" s="1"/>
      <c r="B82" s="7" t="s">
        <v>33</v>
      </c>
      <c r="C82" s="50" t="s">
        <v>78</v>
      </c>
      <c r="D82" s="6" t="s">
        <v>622</v>
      </c>
      <c r="E82" s="6">
        <v>50</v>
      </c>
      <c r="F82" s="72">
        <v>1958</v>
      </c>
      <c r="G82" s="46">
        <f>IF(AND((F82+E82)&lt;Startår,(F82+E82)&gt;100),Startår,F82+E82)</f>
        <v>2023</v>
      </c>
      <c r="H82" s="28" t="s">
        <v>86</v>
      </c>
      <c r="I82" s="28">
        <f>BL100</f>
        <v>34</v>
      </c>
      <c r="J82" s="28" t="s">
        <v>503</v>
      </c>
      <c r="K82" s="28">
        <v>40000</v>
      </c>
      <c r="L82" s="91">
        <f>K82*BL100/1000</f>
        <v>1360</v>
      </c>
      <c r="M82" s="28"/>
      <c r="O82" s="58">
        <f>IF(G82=O6,L82,IF(O6-E82=G82,L82,IF(O6-(2*E82)=G82,L82,IF(O6-(3*E82)=G82,L82,IF(O6-(4*E82)=G82,L82,IF(O6-(5*E82)=G82,L82,IF(O6-(6*E82)=G82,L82,IF(O6-(7*E82)=G82,L82,IF(O6-(8*E82)=G82,L82,IF(O6-(9*E82)=G82,L82,IF(O6-(10*E82)=G82,L82,IF(O6-(11*E82)=G82,L82,IF(O6-(12*E82)=G82,L82,IF(O6-(13*E82)=G82,L82,IF(O6-(14*E82)=G82,L82,IF(O6-(15*E82)=G82,L82,IF(O6-(16*E82)=G82,L82,IF(O6-(17*E82)=G82,L82,IF(O6-(18*E82)=G82,L82,IF(O6-(19*E82)=G82,L82,IF(O6-(20*E82)=G82,L82,IF(O6-(21*E82)=G82,L82,IF(O6-(22*E82)=G82,L82,IF(O6-(23*E82)=G82,L82,IF(O6-(24*E82)=G82,L82,IF(O6-(25*E82)=G82,L82,""))))))))))))))))))))))))))</f>
        <v>1360</v>
      </c>
      <c r="P82" s="59" t="str">
        <f>IF(G82=P6,L82,IF(P6-E82=G82,L82,IF(P6-(2*E82)=G82,L82,IF(P6-(3*E82)=G82,L82,IF(P6-(4*E82)=G82,L82,IF(P6-(5*E82)=G82,L82,IF(P6-(6*E82)=G82,L82,IF(P6-(7*E82)=G82,L82,IF(P6-(8*E82)=G82,L82,IF(P6-(9*E82)=G82,L82,IF(P6-(10*E82)=G82,L82,IF(P6-(11*E82)=G82,L82,IF(P6-(12*E82)=G82,L82,IF(P6-(13*E82)=G82,L82,IF(P6-(14*E82)=G82,L82,IF(P6-(15*E82)=G82,L82,IF(P6-(16*E82)=G82,L82,IF(P6-(17*E82)=G82,L82,IF(P6-(18*E82)=G82,L82,IF(P6-(19*E82)=G82,L82,IF(P6-(20*E82)=G82,L82,IF(P6-(21*E82)=G82,L82,IF(P6-(22*E82)=G82,L82,IF(P6-(23*E82)=G82,L82,IF(P6-(24*E82)=G82,L82,IF(P6-(25*E82)=G82,L82,""))))))))))))))))))))))))))</f>
        <v/>
      </c>
      <c r="Q82" s="59" t="str">
        <f>IF(G82=Q6,L82,IF(Q6-E82=G82,L82,IF(Q6-(2*E82)=G82,L82,IF(Q6-(3*E82)=G82,L82,IF(Q6-(4*E82)=G82,L82,IF(Q6-(5*E82)=G82,L82,IF(Q6-(6*E82)=G82,L82,IF(Q6-(7*E82)=G82,L82,IF(Q6-(8*E82)=G82,L82,IF(Q6-(9*E82)=G82,L82,IF(Q6-(10*E82)=G82,L82,IF(Q6-(11*E82)=G82,L82,IF(Q6-(12*E82)=G82,L82,IF(Q6-(13*E82)=G82,L82,IF(Q6-(14*E82)=G82,L82,IF(Q6-(15*E82)=G82,L82,IF(Q6-(16*E82)=G82,L82,IF(Q6-(17*E82)=G82,L82,IF(Q6-(18*E82)=G82,L82,IF(Q6-(19*E82)=G82,L82,IF(Q6-(20*E82)=G82,L82,IF(Q6-(21*E82)=G82,L82,IF(Q6-(22*E82)=G82,L82,IF(Q6-(23*E82)=G82,L82,IF(Q6-(24*E82)=G82,L82,IF(Q6-(25*E82)=G82,L82,""))))))))))))))))))))))))))</f>
        <v/>
      </c>
      <c r="R82" s="59" t="str">
        <f>IF(G82=R6,L82,IF(R6-E82=G82,L82,IF(R6-(2*E82)=G82,L82,IF(R6-(3*E82)=G82,L82,IF(R6-(4*E82)=G82,L82,IF(R6-(5*E82)=G82,L82,IF(R6-(6*E82)=G82,L82,IF(R6-(7*E82)=G82,L82,IF(R6-(8*E82)=G82,L82,IF(R6-(9*E82)=G82,L82,IF(R6-(10*E82)=G82,L82,IF(R6-(11*E82)=G82,L82,IF(R6-(12*E82)=G82,L82,IF(R6-(13*E82)=G82,L82,IF(R6-(14*E82)=G82,L82,IF(R6-(15*E82)=G82,L82,IF(R6-(16*E82)=G82,L82,IF(R6-(17*E82)=G82,L82,IF(R6-(18*E82)=G82,L82,IF(R6-(19*E82)=G82,L82,IF(R6-(20*E82)=G82,L82,IF(R6-(21*E82)=G82,L82,IF(R6-(22*E82)=G82,L82,IF(R6-(23*E82)=G82,L82,IF(R6-(24*E82)=G82,L82,IF(R6-(25*E82)=G82,L82,""))))))))))))))))))))))))))</f>
        <v/>
      </c>
      <c r="S82" s="59" t="str">
        <f>IF(G82=S6,L82,IF(S6-E82=G82,L82,IF(S6-(2*E82)=G82,L82,IF(S6-(3*E82)=G82,L82,IF(S6-(4*E82)=G82,L82,IF(S6-(5*E82)=G82,L82,IF(S6-(6*E82)=G82,L82,IF(S6-(7*E82)=G82,L82,IF(S6-(8*E82)=G82,L82,IF(S6-(9*E82)=G82,L82,IF(S6-(10*E82)=G82,L82,IF(S6-(11*E82)=G82,L82,IF(S6-(12*E82)=G82,L82,IF(S6-(13*E82)=G82,L82,IF(S6-(14*E82)=G82,L82,IF(S6-(15*E82)=G82,L82,IF(S6-(16*E82)=G82,L82,IF(S6-(17*E82)=G82,L82,IF(S6-(18*E82)=G82,L82,IF(S6-(19*E82)=G82,L82,IF(S6-(20*E82)=G82,L82,IF(S6-(21*E82)=G82,L82,IF(S6-(22*E82)=G82,L82,IF(S6-(23*E82)=G82,L82,IF(S6-(24*E82)=G82,L82,IF(S6-(25*E82)=G82,L82,""))))))))))))))))))))))))))</f>
        <v/>
      </c>
      <c r="T82" s="59" t="str">
        <f>IF(G82=T6,L82,IF(T6-E82=G82,L82,IF(T6-(2*E82)=G82,L82,IF(T6-(3*E82)=G82,L82,IF(T6-(4*E82)=G82,L82,IF(T6-(5*E82)=G82,L82,IF(T6-(6*E82)=G82,L82,IF(T6-(7*E82)=G82,L82,IF(T6-(8*E82)=G82,L82,IF(T6-(9*E82)=G82,L82,IF(T6-(10*E82)=G82,L82,IF(T6-(11*E82)=G82,L82,IF(T6-(12*E82)=G82,L82,IF(T6-(13*E82)=G82,L82,IF(T6-(14*E82)=G82,L82,IF(T6-(15*E82)=G82,L82,IF(T6-(16*E82)=G82,L82,IF(T6-(17*E82)=G82,L82,IF(T6-(18*E82)=G82,L82,IF(T6-(19*E82)=G82,L82,IF(T6-(20*E82)=G82,L82,IF(T6-(21*E82)=G82,L82,IF(T6-(22*E82)=G82,L82,IF(T6-(23*E82)=G82,L82,IF(T6-(24*E82)=G82,L82,IF(T6-(25*E82)=G82,L82,""))))))))))))))))))))))))))</f>
        <v/>
      </c>
      <c r="U82" s="59" t="str">
        <f>IF(G82=U6,L82,IF(U6-E82=G82,L82,IF(U6-(2*E82)=G82,L82,IF(U6-(3*E82)=G82,L82,IF(U6-(4*E82)=G82,L82,IF(U6-(5*E82)=G82,L82,IF(U6-(6*E82)=G82,L82,IF(U6-(7*E82)=G82,L82,IF(U6-(8*E82)=G82,L82,IF(U6-(9*E82)=G82,L82,IF(U6-(10*E82)=G82,L82,IF(U6-(11*E82)=G82,L82,IF(U6-(12*E82)=G82,L82,IF(U6-(13*E82)=G82,L82,IF(U6-(14*E82)=G82,L82,IF(U6-(15*E82)=G82,L82,IF(U6-(16*E82)=G82,L82,IF(U6-(17*E82)=G82,L82,IF(U6-(18*E82)=G82,L82,IF(U6-(19*E82)=G82,L82,IF(U6-(20*E82)=G82,L82,IF(U6-(21*E82)=G82,L82,IF(U6-(22*E82)=G82,L82,IF(U6-(23*E82)=G82,L82,IF(U6-(24*E82)=G82,L82,IF(U6-(25*E82)=G82,L82,""))))))))))))))))))))))))))</f>
        <v/>
      </c>
      <c r="V82" s="59" t="str">
        <f>IF(G82=V6,L82,IF(V6-E82=G82,L82,IF(V6-(2*E82)=G82,L82,IF(V6-(3*E82)=G82,L82,IF(V6-(4*E82)=G82,L82,IF(V6-(5*E82)=G82,L82,IF(V6-(6*E82)=G82,L82,IF(V6-(7*E82)=G82,L82,IF(V6-(8*E82)=G82,L82,IF(V6-(9*E82)=G82,L82,IF(V6-(10*E82)=G82,L82,IF(V6-(11*E82)=G82,L82,IF(V6-(12*E82)=G82,L82,IF(V6-(13*E82)=G82,L82,IF(V6-(14*E82)=G82,L82,IF(V6-(1*E82)=G82,L82,IF(V6-(16*E82)=G82,L82,IF(V6-(17*E82)=G82,L82,IF(V6-(18*E82)=G82,L82,IF(V6-(19*E82)=G82,L82,IF(V6-(20*E82)=G82,L82,IF(V6-(21*E82)=G82,L82,IF(V6-(22*E82)=G82,L82,IF(V6-(23*E82)=G82,L82,IF(V6-(24*E82)=G82,L82,IF(V6-(25*E82)=G82,L82,""))))))))))))))))))))))))))</f>
        <v/>
      </c>
      <c r="W82" s="59" t="str">
        <f>IF(G82=W6,L82,IF(W6-E82=G82,L82,IF(W6-(2*E82)=G82,L82,IF(W6-(3*E82)=G82,L82,IF(W6-(4*E82)=G82,L82,IF(W6-(5*E82)=G82,L82,IF(W6-(6*E82)=G82,L82,IF(W6-(7*E82)=G82,L82,IF(W6-(8*E82)=G82,L82,IF(W6-(9*E82)=G82,L82,IF(W6-(10*E82)=G82,L82,IF(W6-(11*E82)=G82,L82,IF(W6-(12*E82)=G82,L82,IF(W6-(13*E82)=G82,L82,IF(W6-(14*E82)=G82,L82,IF(W6-(15*E82)=G82,L82,IF(W6-(16*E82)=G82,L82,IF(W6-(17*E82)=G82,L82,IF(W6-(18*E82)=G82,L82,IF(W6-(19*E82)=G82,L82,IF(W6-(20*E82)=G82,L82,IF(W6-(21*E82)=G82,L82,IF(W6-(22*E82)=G82,L82,IF(W6-(23*E82)=G82,L82,IF(W6-(24*E82)=G82,L82,IF(W6-(25*E82)=G82,L82,""))))))))))))))))))))))))))</f>
        <v/>
      </c>
      <c r="X82" s="59" t="str">
        <f>IF(G82=X6,L82,IF(X6-E82=G82,L82,IF(X6-(2*E82)=G82,L82,IF(X6-(3*E82)=G82,L82,IF(X6-(4*E82)=G82,L82,IF(X6-(5*E82)=G82,L82,IF(X6-(6*E82)=G82,L82,IF(X6-(7*E82)=G82,L82,IF(X6-(8*E82)=G82,L82,IF(X6-(9*E82)=G82,L82,IF(X6-(10*E82)=G82,L82,IF(X6-(11*E82)=G82,L82,IF(X6-(12*E82)=G82,L82,IF(X6-(13*E82)=G82,L82,IF(X6-(14*E82)=G82,L82,IF(X6-(15*E82)=G82,L82,IF(X6-(16*E82)=G82,L82,IF(X6-(17*E82)=G82,L82,IF(X6-(18*E82)=G82,L82,IF(X6-(19*E82)=G82,L82,IF(X6-(20*E82)=G82,L82,IF(X6-(21*E82)=G82,L82,IF(X6-(22*E82)=G82,L82,IF(X6-(23*E82)=G82,L82,IF(X6-(24*E82)=G82,L82,IF(X6-(25*E82)=G82,L82,""))))))))))))))))))))))))))</f>
        <v/>
      </c>
      <c r="Y82" s="59" t="str">
        <f>IF(G82=Y6,L82,IF(Y6-E82=G82,L82,IF(Y6-(2*E82)=G82,L82,IF(Y6-(3*E82)=G82,L82,IF(Y6-(4*E82)=G82,L82,IF(Y6-(5*E82)=G82,L82,IF(Y6-(6*E82)=G82,L82,IF(Y6-(7*E82)=G82,L82,IF(Y6-(8*E82)=G82,L82,IF(Y6-(9*E82)=G82,L82,IF(Y6-(10*E82)=G82,L82,IF(Y6-(11*E82)=G82,L82,IF(Y6-(12*E82)=G82,L82,IF(Y6-(13*E82)=G82,L82,IF(Y6-(14*E82)=G82,L82,IF(Y6-(15*E82)=G82,L82,IF(Y6-(16*E82)=G82,L82,IF(Y6-(17*E82)=G82,L82,IF(Y6-(18*E82)=G82,L82,IF(Y6-(19*E82)=G82,L82,IF(Y6-(20*E82)=G82,L82,IF(Y6-(21*E82)=G82,L82,IF(Y6-(22*E82)=G82,L82,IF(Y6-(23*E82)=G82,L82,IF(Y6-(24*E82)=G82,L82,IF(Y6-(25*E82)=G82,L82,""))))))))))))))))))))))))))</f>
        <v/>
      </c>
      <c r="Z82" s="59" t="str">
        <f>IF(G82=Z6,L82,IF(Z6-E82=G82,L82,IF(Z6-(2*E82)=G82,L82,IF(Z6-(3*E82)=G82,L82,IF(Z6-(4*E82)=G82,L82,IF(Z6-(5*E82)=G82,L82,IF(Z6-(6*E82)=G82,L82,IF(Z6-(7*E82)=G82,L82,IF(Z6-(8*E82)=G82,L82,IF(Z6-(9*E82)=G82,L82,IF(Z6-(10*E82)=G82,L82,IF(Z6-(11*E82)=G82,L82,IF(Z6-(12*E82)=G82,L82,IF(Z6-(13*E82)=G82,L82,IF(Z6-(14*E82)=G82,L82,IF(Z6-(15*E82)=G82,L82,IF(Z6-(16*E82)=G82,L82,IF(Z6-(17*E82)=G82,L82,IF(Z6-(18*E82)=G82,L82,IF(Z6-(19*E82)=G82,L82,IF(Z6-(20*E82)=G82,L82,IF(Z6-(21*E82)=G82,L82,IF(Z6-(22*E82)=G82,L82,IF(Z6-(23*E82)=G82,L82,IF(Z6-(24*E82)=G82,L82,IF(Z6-(25*E82)=G82,L82,""))))))))))))))))))))))))))</f>
        <v/>
      </c>
      <c r="AA82" s="59" t="str">
        <f>IF(G82=AA6,L82,IF(AA6-E82=G82,L82,IF(AA6-(2*E82)=G82,L82,IF(AA6-(3*E82)=G82,L82,IF(AA6-(4*E82)=G82,L82,IF(AA6-(5*E82)=G82,L82,IF(AA6-(6*E82)=G82,L82,IF(AA6-(7*E82)=G82,L82,IF(AA6-(8*E82)=G82,L82,IF(AA6-(9*E82)=G82,L82,IF(AA6-(10*E82)=G82,L82,IF(AA6-(11*E82)=G82,L82,IF(AA6-(12*E82)=G82,L82,IF(AA6-(13*E82)=G82,L82,IF(AA6-(14*E82)=G82,L82,IF(AA6-(15*E82)=G82,L82,IF(AA6-(16*E82)=G82,L82,IF(AA6-(17*E82)=G82,L82,IF(AA6-(18*E82)=G82,L82,IF(AA6-(19*E82)=G82,L82,IF(AA6-(20*E82)=G82,L82,IF(AA6-(21*E82)=G82,L82,IF(AA6-(22*E82)=G82,L82,IF(AA6-(23*E82)=G82,L82,IF(AA6-(24*E82)=G82,L82,IF(AA6-(25*E82)=G82,L82,""))))))))))))))))))))))))))</f>
        <v/>
      </c>
      <c r="AB82" s="59" t="str">
        <f>IF(G82=AB6,L82,IF(AB6-E82=G82,L82,IF(AB6-(2*E82)=G82,L82,IF(AB6-(3*E82)=G82,L82,IF(AB6-(4*E82)=G82,L82,IF(AB6-(5*E82)=G82,L82,IF(AB6-(6*E82)=G82,L82,IF(AB6-(7*E82)=G82,L82,IF(AB6-(8*E82)=G82,L82,IF(AB6-(9*E82)=G82,L82,IF(AB6-(10*E82)=G82,L82,IF(AB6-(11*E82)=G82,L82,IF(AB6-(12*E82)=G82,L82,IF(AB6-(13*E82)=G82,L82,IF(AB6-(14*E82)=G82,L82,IF(AB6-(15*E82)=G82,L82,IF(AB6-(16*E82)=G82,L82,IF(AB6-(17*E82)=G82,L82,IF(AB6-(18*E82)=G82,L82,IF(AB6-(19*E82)=G82,L82,IF(AB6-(20*E82)=G82,L82,IF(AB6-(21*E82)=G82,L82,IF(AB6-(22*E82)=G82,L82,IF(AB6-(23*E82)=G82,L82,IF(AB6-(24*E82)=G82,L82,IF(AB6-(25*E82)=G82,L82,""))))))))))))))))))))))))))</f>
        <v/>
      </c>
      <c r="AC82" s="59" t="str">
        <f>IF(G82=AC6,L82,IF(AC6-E82=G82,L82,IF(AC6-(2*E82)=G82,L82,IF(AC6-(3*E82)=G82,L82,IF(AC6-(4*E82)=G82,L82,IF(AC6-(5*E82)=G82,L82,IF(AC6-(6*E82)=G82,L82,IF(AC6-(7*E82)=G82,L82,IF(AC6-(8*E82)=G82,L82,IF(AC6-(9*E82)=G82,L82,IF(AC6-(10*E82)=G82,L82,IF(AC6-(11*E82)=G82,L82,IF(AC6-(12*E82)=G82,L82,IF(AC6-(13*E82)=G82,L82,IF(AC6-(14*E82)=G82,L82,IF(AC6-(15*E82)=G82,L82,IF(AC6-(16*E82)=G82,L82,IF(AC6-(17*E82)=G82,L82,IF(AC6-(18*E82)=G82,L82,IF(AC6-(19*E82)=G82,L82,IF(AC6-(20*E82)=G82,L82,IF(AC6-(21*E82)=G82,L82,IF(AC6-(22*E82)=G82,L82,IF(AC6-(23*E82)=G82,L82,IF(AC6-(24*E82)=G82,L82,IF(AC6-(25*E82)=G82,L82,""))))))))))))))))))))))))))</f>
        <v/>
      </c>
      <c r="AD82" s="59" t="str">
        <f>IF(G82=AD6,L82,IF(AD6-E82=G82,L82,IF(AD6-(2*E82)=G82,L82,IF(AD6-(3*E82)=G82,L82,IF(AD6-(4*E82)=G82,L82,IF(AD6-(5*E82)=G82,L82,IF(AD6-(6*E82)=G82,L82,IF(AD6-(7*E82)=G82,L82,IF(AD6-(8*E82)=G82,L82,IF(AD6-(9*E82)=G82,L82,IF(AD6-(10*E82)=G82,L82,IF(AD6-(11*E82)=G82,L82,IF(AD6-(12*E82)=G82,L82,IF(AD6-(13*E82)=G82,L82,IF(AD6-(14*E82)=G82,L82,IF(AD6-(15*E82)=G82,L82,IF(AD6-(16*E82)=G82,L82,IF(AD6-(17*E82)=G82,L82,IF(AD6-(18*E82)=G82,L82,IF(AD6-(19*E82)=G82,L82,IF(AD6-(20*E82)=G82,L82,IF(AD6-(21*E82)=G82,L82,IF(AD6-(22*E82)=G82,L82,IF(AD6-(23*E82)=G82,L82,IF(AD6-(24*E82)=G82,L82,IF(AD6-(25*E82)=G82,L82,""))))))))))))))))))))))))))</f>
        <v/>
      </c>
      <c r="AE82" s="59" t="str">
        <f>IF(G82=AE6,L82,IF(AE6-E82=G82,L82,IF(AE6-(2*E82)=G82,L82,IF(AE6-(3*E82)=G82,L82,IF(AE6-(4*E82)=G82,L82,IF(AE6-(5*E82)=G82,L82,IF(AE6-(6*E82)=G82,L82,IF(AE6-(7*E82)=G82,L82,IF(AE6-(8*E82)=G82,L82,IF(AE6-(9*E82)=G82,L82,IF(AE6-(10*E82)=G82,L82,IF(AE6-(11*E82)=G82,L82,IF(AE6-(12*E82)=G82,L82,IF(AE6-(13*E82)=G82,L82,IF(AE6-(14*E82)=G82,L82,IF(AE6-(15*E82)=G82,L82,IF(AE6-(16*E82)=G82,L82,IF(AE6-(17*E82)=G82,L82,IF(AE6-(18*E82)=G82,L82,IF(AE6-(19*E82)=G82,L82,IF(AE6-(20*E82)=G82,L82,IF(AE6-(21*E82)=G82,L82,IF(AE6-(22*E82)=G82,L82,IF(AE6-(23*E82)=G82,L82,IF(AE6-(24*E82)=G82,L82,IF(AE6-(25*E82)=G82,L82,""))))))))))))))))))))))))))</f>
        <v/>
      </c>
      <c r="AF82" s="59" t="str">
        <f>IF(G82=AF6,L82,IF(AF6-E82=G82,L82,IF(AF6-(2*E82)=G82,L82,IF(AF6-(3*E82)=G82,L82,IF(AF6-(4*E82)=G82,L82,IF(AF6-(5*E82)=G82,L82,IF(AF6-(6*E82)=G82,L82,IF(AF6-(7*E82)=G82,L82,IF(AF6-(8*E82)=G82,L82,IF(AF6-(9*E82)=G82,L82,IF(AF6-(10*E82)=G82,L82,IF(AF6-(11*E82)=G82,L82,IF(AF6-(12*E82)=G82,L82,IF(AF6-(13*E82)=G82,L82,IF(AF6-(14*E82)=G82,L82,IF(AF6-(15*E82)=G82,L82,IF(AF6-(16*E82)=G82,L82,IF(AF6-(17*E82)=G82,L82,IF(AF6-(18*E82)=G82,L82,IF(AF6-(19*E82)=G82,L82,IF(AF6-(20*E82)=G82,L82,IF(AF6-(21*E82)=G82,L82,IF(AF6-(22*E82)=G82,L82,IF(AF6-(23*E82)=G82,L82,IF(AF6-(24*E82)=G82,L82,IF(AF6-(25*E82)=G82,L82,""))))))))))))))))))))))))))</f>
        <v/>
      </c>
      <c r="AG82" s="59" t="str">
        <f>IF(G82=AG6,L82,IF(AG6-E82=G82,L82,IF(AG6-(2*E82)=G82,L82,IF(AG6-(3*E82)=G82,L82,IF(AG6-(4*E82)=G82,L82,IF(AG6-(5*E82)=G82,L82,IF(AG6-(6*E82)=G82,L82,IF(AG6-(7*E82)=G82,L82,IF(AG6-(8*E82)=G82,L82,IF(AG6-(9*E82)=G82,L82,IF(AG6-(10*E82)=G82,L82,IF(AG6-(11*E82)=G82,L82,IF(AG6-(12*E82)=G82,L82,IF(AG6-(13*E82)=G82,L82,IF(AG6-(14*E82)=G82,L82,IF(AG6-(15*E82)=G82,L82,IF(AG6-(16*E82)=G82,L82,IF(AG6-(17*E82)=G82,L82,IF(AG6-(18*E82)=G82,L82,IF(AG6-(19*E82)=G82,L82,IF(AG6-(20*E82)=G82,L82,IF(AG6-(21*E82)=G82,L82,IF(AG6-(22*E82)=G82,L82,IF(AG6-(23*E82)=G82,L82,IF(AG6-(24*E82)=G82,L82,IF(AG6-(25*E82)=G82,L82,""))))))))))))))))))))))))))</f>
        <v/>
      </c>
      <c r="AH82" s="59" t="str">
        <f>IF(G82=AH6,L82,IF(AH6-E82=G82,L82,IF(AH6-(2*E82)=G82,L82,IF(AH6-(3*E82)=G82,L82,IF(AH6-(4*E82)=G82,L82,IF(AH6-(5*E82)=G82,L82,IF(AH6-(6*E82)=G82,L82,IF(AH6-(7*E82)=G82,L82,IF(AH6-(8*E82)=G82,L82,IF(AH6-(9*E82)=G82,L82,IF(AH6-(10*E82)=G82,L82,IF(AH6-(11*E82)=G82,L82,IF(AH6-(12*E82)=G82,L82,IF(AH6-(13*E82)=G82,L82,IF(AH6-(14*E82)=G82,L82,IF(AH6-(15*E82)=G82,L82,IF(AH6-(16*E82)=G82,L82,IF(AH6-(17*E82)=G82,L82,IF(AH6-(18*E82)=G82,L82,IF(AH6-(19*E82)=G82,L82,IF(AH6-(20*E82)=G82,L82,IF(AH6-(21*E82)=G82,L82,IF(AH6-(22*E82)=G82,L82,IF(AH6-(23*E82)=G82,L82,IF(AH6-(24*E82)=G82,L82,IF(AH6-(25*E82)=G82,L82,""))))))))))))))))))))))))))</f>
        <v/>
      </c>
      <c r="AI82" s="59" t="str">
        <f>IF(G82=AI6,L82,IF(AI6-E82=G82,L82,IF(AI6-(2*E82)=G82,L82,IF(AI6-(3*E82)=G82,L82,IF(AI6-(4*E82)=G82,L82,IF(AI6-(5*E82)=G82,L82,IF(AI6-(6*E82)=G82,L82,IF(AI6-(7*E82)=G82,L82,IF(AI6-(8*E82)=G82,L82,IF(AI6-(9*E82)=G82,L82,IF(AI6-(10*E82)=G82,L82,IF(AI6-(11*E82)=G82,L82,IF(AI6-(12*E82)=G82,L82,IF(AI6-(13*E82)=G82,L82,IF(AI6-(14*E82)=G82,L82,IF(AI6-(15*E82)=G82,L82,IF(AI6-(16*E82)=G82,L82,IF(AI6-(17*E82)=G82,L82,IF(AI6-(18*E82)=G82,L82,IF(AI6-(19*E82)=G82,L82,IF(AI6-(20*E82)=G82,L82,IF(AI6-(21*E82)=G82,L82,IF(AI6-(22*E82)=G82,L82,IF(AI6-(23*E82)=G82,L82,IF(AI6-(24*E82)=G82,L82,IF(AI6-(25*E82)=G82,L82,""))))))))))))))))))))))))))</f>
        <v/>
      </c>
      <c r="AJ82" s="63" t="str">
        <f>IF(G82=AJ6,L82,IF(AJ6-E82=G82,L82,IF(AJ6-(2*E82)=G82,L82,IF(AJ6-(3*E82)=G82,L82,IF(AJ6-(4*E82)=G82,L82,IF(AJ6-(5*E82)=G82,L82,IF(AJ6-(6*E82)=G82,L82,IF(AJ6-(7*E82)=G82,L82,IF(AJ6-(8*E82)=G82,L82,IF(AJ6-(9*E82)=G82,L82,IF(AJ6-(10*E82)=G82,L82,IF(AJ6-(11*E82)=G82,L82,IF(AJ6-(12*E82)=G82,L82,IF(AJ6-(13*E82)=G82,L82,IF(AJ6-(14*E82)=G82,L82,IF(AJ6-(15*E82)=G82,L82,IF(AJ6-(16*E82)=G82,L82,IF(AJ6-(17*E82)=G82,L82,IF(AJ6-(18*E82)=G82,L82,IF(AJ6-(19*E82)=G82,L82,IF(AJ6-(20*E82)=G82,L82,IF(AJ6-(21*E82)=G82,L82,IF(AJ6-(22*E82)=G82,L82,IF(AJ6-(23*E82)=G82,L82,IF(AJ6-(24*E82)=G82,L82,IF(AJ6-(25*E82)=G82,L82,""))))))))))))))))))))))))))</f>
        <v/>
      </c>
      <c r="AK82" s="59" t="str">
        <f>IF(G82=AK6,L82,IF(AK6-E82=G82,L82,IF(AK6-(2*E82)=G82,L82,IF(AK6-(3*E82)=G82,L82,IF(AK6-(4*E82)=G82,L82,IF(AK6-(5*E82)=G82,L82,IF(AK6-(6*E82)=G82,L82,IF(AK6-(7*E82)=G82,L82,IF(AK6-(8*E82)=G82,L82,IF(AK6-(9*E82)=G82,L82,IF(AK6-(10*E82)=G82,L82,IF(AK6-(11*E82)=G82,L82,IF(AK6-(12*E82)=G82,L82,IF(AK6-(13*E82)=G82,L82,IF(AK6-(14*E82)=G82,L82,IF(AK6-(15*E82)=G82,L82,IF(AK6-(16*E82)=G82,L82,IF(AK6-(17*E82)=G82,L82,IF(AK6-(18*E82)=G82,L82,IF(AK6-(19*E82)=G82,L82,IF(AK6-(20*E82)=G82,L82,IF(AK6-(21*E82)=G82,L82,IF(AK6-(22*E82)=G82,L82,IF(AK6-(23*E82)=G82,L82,IF(AK6-(24*E82)=G82,L82,IF(AK6-(25*E82)=G82,L82,""))))))))))))))))))))))))))</f>
        <v/>
      </c>
      <c r="AL82" s="59" t="str">
        <f>IF(G82=AL6,L82,IF(AL6-E82=G82,L82,IF(AL6-(2*E82)=G82,L82,IF(AL6-(3*E82)=G82,L82,IF(AL6-(4*E82)=G82,L82,IF(AL6-(5*E82)=G82,L82,IF(AL6-(6*E82)=G82,L82,IF(AL6-(7*E82)=G82,L82,IF(AL6-(8*E82)=G82,L82,IF(AL6-(9*E82)=G82,L82,IF(AL6-(10*E82)=G82,L82,IF(AL6-(11*E82)=G82,L82,IF(AL6-(12*E82)=G82,L82,IF(AL6-(13*E82)=G82,L82,IF(AL6-(14*E82)=G82,L82,IF(AL6-(15*E82)=G82,L82,IF(AL6-(16*E82)=G82,L82,IF(AL6-(17*E82)=G82,L82,IF(AL6-(18*E82)=G82,L82,IF(AL6-(19*E82)=G82,L82,IF(AL6-(20*E82)=G82,L82,IF(AL6-(21*E82)=G82,L82,IF(AL6-(22*E82)=G82,L82,IF(AL6-(23*E82)=G82,L82,IF(AL6-(24*E82)=G82,L82,IF(AL6-(25*E82)=G82,L82,""))))))))))))))))))))))))))</f>
        <v/>
      </c>
      <c r="AM82" s="59" t="str">
        <f>IF(G82=AM6,L82,IF(AM6-E82=G82,L82,IF(AM6-(2*E82)=G82,L82,IF(AM6-(3*E82)=G82,L82,IF(AM6-(4*E82)=G82,L82,IF(AM6-(5*E82)=G82,L82,IF(AM6-(6*E82)=G82,L82,IF(AM6-(7*E82)=G82,L82,IF(AM6-(8*E82)=G82,L82,IF(AM6-(9*E82)=G82,L82,IF(AM6-(10*E82)=G82,L82,IF(AM6-(11*E82)=G82,L82,IF(AM6-(12*E82)=G82,L82,IF(AM6-(13*E82)=G82,L82,IF(AM6-(14*E82)=G82,L82,IF(AM6-(15*E82)=G82,L82,IF(AM6-(16*E82)=G82,L82,IF(AM6-(17*E82)=G82,L82,IF(AM6-(18*E82)=G82,L82,IF(AM6-(19*E82)=G82,L82,IF(AM6-(20*E82)=G82,L82,IF(AM6-(21*E82)=G82,L82,IF(AM6-(22*E82)=G82,L82,IF(AM6-(23*E82)=G82,L82,IF(AM6-(24*E82)=G82,L82,IF(AM6-(25*E82)=G82,L82,""))))))))))))))))))))))))))</f>
        <v/>
      </c>
      <c r="AN82" s="63" t="str">
        <f>IF(G82=AN6,L82,IF(AN6-E82=G82,L82,IF(AN6-(2*E82)=G82,L82,IF(AN6-(3*E82)=G82,L82,IF(AN6-(4*E82)=G82,L82,IF(AN6-(5*E82)=G82,L82,IF(AN6-(6*E82)=G82,L82,IF(AN6-(7*E82)=G82,L82,IF(AN6-(8*E82)=G82,L82,IF(AN6-(9*E82)=G82,L82,IF(AN6-(10*E82)=G82,L82,IF(AN6-(11*E82)=G82,L82,IF(AN6-(12*E82)=G82,L82,IF(AN6-(13*E82)=G82,L82,IF(AN6-(14*E82)=G82,L82,IF(AN6-(15*E82)=G82,L82,IF(AN6-(16*E82)=G82,L82,IF(AN6-(17*E82)=G82,L82,IF(AN6-(18*E82)=G82,L82,IF(AN6-(19*E82)=G82,L82,IF(AN6-(20*E82)=G82,L82,IF(AN6-(21*E82)=G82,L82,IF(AN6-(22*E82)=G82,L82,IF(AN6-(23*E82)=G82,L82,IF(AN6-(24*E82)=G82,L82,IF(AN6-(25*E82)=G82,L82,""))))))))))))))))))))))))))</f>
        <v/>
      </c>
      <c r="AO82" s="59" t="str">
        <f>IF(G82=AO6,L82,IF(AO6-E82=G82,L82,IF(AO6-(2*E82)=G82,L82,IF(AO6-(3*E82)=G82,L82,IF(AO6-(4*E82)=G82,L82,IF(AO6-(5*E82)=G82,L82,IF(AO6-(6*E82)=G82,L82,IF(AO6-(7*E82)=G82,L82,IF(AO6-(8*E82)=G82,L82,IF(AO6-(9*E82)=G82,L82,IF(AO6-(10*E82)=G82,L82,IF(AO6-(11*E82)=G82,L82,IF(AO6-(12*E82)=G82,L82,IF(AO6-(13*E82)=G82,L82,IF(AO6-(14*E82)=G82,L82,IF(AO6-(15*E82)=G82,L82,IF(AO6-(16*E82)=G82,L82,IF(AO6-(17*E82)=G82,L82,IF(AO6-(18*E82)=G82,L82,IF(AO6-(19*E82)=G82,L82,IF(AO6-(20*E82)=G82,L82,IF(AO6-(21*E82)=G82,L82,IF(AO6-(22*E82)=G82,L82,IF(AO6-(23*E82)=G82,L82,IF(AO6-(24*E82)=G82,L82,IF(AO6-(25*E82)=G82,L82,""))))))))))))))))))))))))))</f>
        <v/>
      </c>
      <c r="AP82" s="59" t="str">
        <f>IF(G82=AP6,L82,IF(AP6-E82=G82,L82,IF(AP6-(2*E82)=G82,L82,IF(AP6-(3*E82)=G82,L82,IF(AP6-(4*E82)=G82,L82,IF(AP6-(5*E82)=G82,L82,IF(AP6-(6*E82)=G82,L82,IF(AP6-(7*E82)=G82,L82,IF(AP6-(8*E82)=G82,L82,IF(AP6-(9*E82)=G82,L82,IF(AP6-(10*E82)=G82,L82,IF(AP6-(11*E82)=G82,L82,IF(AP6-(12*E82)=G82,L82,IF(AP6-(13*E82)=G82,L82,IF(AP6-(14*E82)=G82,L82,IF(AP6-(15*E82)=G82,L82,IF(AP6-(16*E82)=G82,L82,IF(AP6-(17*E82)=G82,L82,IF(AP6-(18*E82)=G82,L82,IF(AP6-(19*E82)=G82,L82,IF(AP6-(20*E82)=G82,L82,IF(AP6-(21*E82)=G82,L82,IF(AP6-(22*E82)=G82,L82,IF(AP6-(23*E82)=G82,L82,IF(AP6-(24*E82)=G82,L82,IF(AP6-(25*E82)=G82,L82,""))))))))))))))))))))))))))</f>
        <v/>
      </c>
      <c r="AQ82" s="59" t="str">
        <f>IF(G82=AQ6,L82,IF(AQ6-E82=G82,L82,IF(AQ6-(2*E82)=G82,L82,IF(AQ6-(3*E82)=G82,L82,IF(AQ6-(4*E82)=G82,L82,IF(AQ6-(5*E82)=G82,L82,IF(AQ6-(6*E82)=G82,L82,IF(AQ6-(7*E82)=G82,L82,IF(AQ6-(8*E82)=G82,L82,IF(AQ6-(9*E82)=G82,L82,IF(AQ6-(10*E82)=G82,L82,IF(AQ6-(11*E82)=G82,L82,IF(AQ6-(12*E82)=G82,L82,IF(AQ6-(13*E82)=G82,L82,IF(AQ6-(14*E82)=G82,L82,IF(AQ6-(15*E82)=G82,L82,IF(AQ6-(16*E82)=G82,L82,IF(AQ6-(17*E82)=G82,L82,IF(AQ6-(18*E82)=G82,L82,IF(AQ6-(19*E82)=G82,L82,IF(AQ6-(20*E82)=G82,L82,IF(AQ6-(21*E82)=G82,L82,IF(AQ6-(22*E82)=G82,L82,IF(AQ6-(23*E82)=G82,L82,IF(AQ6-(24*E82)=G82,L82,IF(AQ6-(25*E82)=G82,L82,""))))))))))))))))))))))))))</f>
        <v/>
      </c>
      <c r="AR82" s="59" t="str">
        <f>IF(G82=AR6,L82,IF(AR6-E82=G82,L82,IF(AR6-(2*E82)=G82,L82,IF(AR6-(3*E82)=G82,L82,IF(AR6-(4*E82)=G82,L82,IF(AR6-(5*E82)=G82,L82,IF(AR6-(6*E82)=G82,L82,IF(AR6-(7*E82)=G82,L82,IF(AR6-(8*E82)=G82,L82,IF(AR6-(9*E82)=G82,L82,IF(AR6-(10*E82)=G82,L82,IF(AR6-(11*E82)=G82,L82,IF(AR6-(12*E82)=G82,L82,IF(AR6-(13*E82)=G82,L82,IF(AR6-(14*E82)=G82,L82,IF(AR6-(15*E82)=G82,L82,IF(AR6-(16*E82)=G82,L82,IF(AR6-(17*E82)=G82,L82,IF(AR6-(18*E82)=G82,L82,IF(AR6-(19*E82)=G82,L82,IF(AR6-(20*E82)=G82,L82,IF(AR6-(21*E82)=G82,L82,IF(AR6-(22*E82)=G82,L82,IF(AR6-(23*E82)=G82,L82,IF(AR6-(24*E82)=G82,L82,IF(AR6-(25*E82)=G82,L82,""))))))))))))))))))))))))))</f>
        <v/>
      </c>
      <c r="AS82" s="59" t="str">
        <f>IF(G82=AS6,L82,IF(AS6-E82=G82,L82,IF(AS6-(2*E82)=G82,L82,IF(AS6-(3*E82)=G82,L82,IF(AS6-(4*E82)=G82,L82,IF(AS6-(5*E82)=G82,L82,IF(AS6-(6*E82)=G82,L82,IF(AS6-(7*E82)=G82,L82,IF(AS6-(8*E82)=G82,L82,IF(AS6-(9*E82)=G82,L82,IF(AS6-(10*E82)=G82,L82,IF(AS6-(11*E82)=G82,L82,IF(AS6-(12*E82)=G82,L82,IF(AS6-(13*E82)=G82,L82,IF(AS6-(14*E82)=G82,L82,IF(AS6-(15*E82)=G82,L82,IF(AS6-(16*E82)=G82,L82,IF(AS6-(17*E82)=G82,L82,IF(AS6-(18*E82)=G82,L82,IF(AS6-(19*E82)=G82,L82,IF(AS6-(20*E82)=G82,L82,IF(AS6-(21*E82)=G82,L82,IF(AS6-(22*E82)=G82,L82,IF(AS6-(23*E82)=G82,L82,IF(AS6-(24*E82)=G82,L82,IF(AS6-(25*E82)=G82,L82,""))))))))))))))))))))))))))</f>
        <v/>
      </c>
      <c r="AT82" s="59" t="str">
        <f>IF(G82=AT6,L82,IF(AT6-E82=G82,L82,IF(AT6-(2*E82)=G82,L82,IF(AT6-(3*E82)=G82,L82,IF(AT6-(4*E82)=G82,L82,IF(AT6-(5*E82)=G82,L82,IF(AT6-(6*E82)=G82,L82,IF(AT6-(7*E82)=G82,L82,IF(AT6-(8*E82)=G82,L82,IF(AT6-(9*E82)=G82,L82,IF(AT6-(10*E82)=G82,L82,IF(AT6-(11*E82)=G82,L82,IF(AT6-(12*E82)=G82,L82,IF(AT6-(13*E82)=G82,L82,IF(AT6-(14*E82)=G82,L82,IF(AT6-(15*E82)=G82,L82,IF(AT6-(16*E82)=G82,L82,IF(AT6-(17*E82)=G82,L82,IF(AT6-(18*E82)=G82,L82,IF(AT6-(19*E82)=G82,L82,IF(AT6-(20*E82)=G82,L82,IF(AT6-(21*E82)=G82,L82,IF(AT6-(22*E82)=G82,L82,IF(AT6-(23*E82)=G82,L82,IF(AT6-(24*E82)=G82,L82,IF(AT6-(25*E82)=G82,L82,""))))))))))))))))))))))))))</f>
        <v/>
      </c>
      <c r="AU82" s="59" t="str">
        <f>IF(G82=AU6,L82,IF(AU6-E82=G82,L82,IF(AU6-(2*E82)=G82,L82,IF(AU6-(3*E82)=G82,L82,IF(AU6-(4*E82)=G82,L82,IF(AU6-(5*E82)=G82,L82,IF(AU6-(6*E82)=G82,L82,IF(AU6-(7*E82)=G82,L82,IF(AU6-(8*E82)=G82,L82,IF(AU6-(9*E82)=G82,L82,IF(AU6-(10*E82)=G82,L82,IF(AU6-(11*E82)=G82,L82,IF(AU6-(12*E82)=G82,L82,IF(AU6-(13*E82)=G82,L82,IF(AU6-(14*E82)=G82,L82,IF(AU6-(15*E82)=G82,L82,IF(AU6-(16*E82)=G82,L82,IF(AU6-(17*E82)=G82,L82,IF(AU6-(18*E82)=G82,L82,IF(AU6-(19*E82)=G82,L82,IF(AU6-(20*E82)=G82,L82,IF(AU6-(21*E82)=G82,L82,IF(AU6-(22*E82)=G82,L82,IF(AU6-(23*E82)=G82,L82,IF(AU6-(24*E82)=G82,L82,IF(AU6-(25*E82)=G82,L82,""))))))))))))))))))))))))))</f>
        <v/>
      </c>
      <c r="AV82" s="59" t="str">
        <f>IF(G82=AV6,L82,IF(AV6-E82=G82,L82,IF(AV6-(2*E82)=G82,L82,IF(AV6-(3*E82)=G82,L82,IF(AV6-(4*E82)=G82,L82,IF(AV6-(5*E82)=G82,L82,IF(AV6-(6*E82)=G82,L82,IF(AV6-(7*E82)=G82,L82,IF(AV6-(8*E82)=G82,L82,IF(AV6-(9*E82)=G82,L82,IF(AV6-(10*E82)=G82,L82,IF(AV6-(11*E82)=G82,L82,IF(AV6-(12*E82)=G82,L82,IF(AV6-(13*E82)=G82,L82,IF(AV6-(14*E82)=G82,L82,IF(AV6-(15*E82)=G82,L82,IF(AV6-(16*E82)=G82,L82,IF(AV6-(17*E82)=G82,L82,IF(AV6-(18*E82)=G82,L82,IF(AV6-(19*E82)=G82,L82,IF(AV6-(20*E82)=G82,L82,IF(AV6-(21*E82)=G82,L82,IF(AV6-(22*E82)=G82,L82,IF(AV6-(23*E82)=G82,L82,IF(AV6-(24*E82)=G82,L82,IF(AV6-(25*E82)=G82,L82,""))))))))))))))))))))))))))</f>
        <v/>
      </c>
      <c r="AW82" s="59" t="str">
        <f>IF(G82=AW6,L82,IF(AW6-E82=G82,L82,IF(AW6-(2*E82)=G82,L82,IF(AW6-(3*E82)=G82,L82,IF(AW6-(4*E82)=G82,L82,IF(AW6-(5*E82)=G82,L82,IF(AW6-(6*E82)=G82,L82,IF(AW6-(7*E82)=G82,L82,IF(AW6-(8*E82)=G82,L82,IF(AW6-(9*E82)=G82,L82,IF(AW6-(10*E82)=G82,L82,IF(AW6-(11*E82)=G82,L82,IF(AW6-(12*E82)=G82,L82,IF(AW6-(13*E82)=G82,L82,IF(AW6-(14*E82)=G82,L82,IF(AW6-(15*E82)=G82,L82,IF(AW6-(16*E82)=G82,L82,IF(AW6-(17*E82)=G82,L82,IF(AW6-(18*E82)=G82,L82,IF(AW6-(19*E82)=G82,L82,IF(AW6-(20*E82)=G82,L82,IF(AW6-(21*E82)=G82,L82,IF(AW6-(22*E82)=G82,L82,IF(AW6-(23*E82)=G82,L82,IF(AW6-(24*E82)=G82,L82,IF(AW6-(25*E82)=G82,L82,""))))))))))))))))))))))))))</f>
        <v/>
      </c>
      <c r="AX82" s="59" t="str">
        <f>IF(G82=AX6,L82,IF(AX6-E82=G82,L82,IF(AX6-(2*E82)=G82,L82,IF(AX6-(3*E82)=G82,L82,IF(AX6-(4*E82)=G82,L82,IF(AX6-(5*E82)=G82,L82,IF(AX6-(6*E82)=G82,L82,IF(AX6-(7*E82)=G82,L82,IF(AX6-(8*E82)=G82,L82,IF(AX6-(9*E82)=G82,L82,IF(AX6-(10*E82)=G82,L82,IF(AX6-(11*E82)=G82,L82,IF(AX6-(12*E82)=G82,L82,IF(AX6-(13*E82)=G82,L82,IF(AX6-(14*E82)=G82,L82,IF(AX6-(15*E82)=G82,L82,IF(AX6-(16*E82)=G82,L82,IF(AX6-(17*E82)=G82,L82,IF(AX6-(18*E82)=G82,L82,IF(AX6-(19*E82)=G82,L82,IF(AX6-(20*E82)=G82,L82,IF(AX6-(21*E82)=G82,L82,IF(AX6-(22*E82)=G82,L82,IF(AX6-(23*E82)=G82,L82,IF(AX6-(24*E82)=G82,L82,IF(AX6-(25*E82)=G82,L82,""))))))))))))))))))))))))))</f>
        <v/>
      </c>
      <c r="AY82" s="59" t="str">
        <f>IF(G82=AY6,L82,IF(AY6-E82=G82,L82,IF(AY6-(2*E82)=G82,L82,IF(AY6-(3*E82)=G82,L82,IF(AY6-(4*E82)=G82,L82,IF(AY6-(5*E82)=G82,L82,IF(AY6-(6*E82)=G82,L82,IF(AY6-(7*E82)=G82,L82,IF(AY6-(8*E82)=G82,L82,IF(AY6-(9*E82)=G82,L82,IF(AY6-(10*E82)=G82,L82,IF(AY6-(11*E82)=G82,L82,IF(AY6-(12*E82)=G82,L82,IF(AY6-(13*E82)=G82,L82,IF(AY6-(14*E82)=G82,L82,IF(AY6-(15*E82)=G82,L82,IF(AY6-(16*E82)=G82,L82,IF(AY6-(17*E82)=G82,L82,IF(AY6-(18*E82)=G82,L82,IF(AY6-(19*E82)=G82,L82,IF(AY6-(20*E82)=G82,L82,IF(AY6-(21*E82)=G82,L82,IF(AY6-(22*E82)=G82,L82,IF(AY6-(23*E82)=G82,L82,IF(AY6-(24*E82)=G82,L82,IF(AY6-(25*E82)=G82,L82,""))))))))))))))))))))))))))</f>
        <v/>
      </c>
      <c r="AZ82" s="59" t="str">
        <f>IF(G82=AZ6,L82,IF(AZ6-E82=G82,L82,IF(AZ6-(2*E82)=G82,L82,IF(AZ6-(3*E82)=G82,L82,IF(AZ6-(4*E82)=G82,L82,IF(AZ6-(5*E82)=G82,L82,IF(AZ6-(6*E82)=G82,L82,IF(AZ6-(7*E82)=G82,L82,IF(AZ6-(8*E82)=G82,L82,IF(AZ6-(9*E82)=G82,L82,IF(AZ6-(10*E82)=G82,L82,IF(AZ6-(11*E82)=G82,L82,IF(AZ6-(12*E82)=G82,L82,IF(AZ6-(13*E82)=G82,L82,IF(AZ6-(14*E82)=G82,L82,IF(AZ6-(15*E82)=G82,L82,IF(AZ6-(16*E82)=G82,L82,IF(AZ6-(17*E82)=G82,L82,IF(AZ6-(18*E82)=G82,L82,IF(AZ6-(19*E82)=G82,L82,IF(AZ6-(20*E82)=G82,L82,IF(AZ6-(21*E82)=G82,L82,IF(AZ6-(22*E82)=G82,L82,IF(AZ6-(23*E82)=G82,L82,IF(AZ6-(24*E82)=G82,L82,IF(AZ6-(25*E82)=G82,L82,""))))))))))))))))))))))))))</f>
        <v/>
      </c>
      <c r="BA82" s="59" t="str">
        <f>IF(G82=BA6,L82,IF(BA6-E82=G82,L82,IF(BA6-(2*E82)=G82,L82,IF(BA6-(3*E82)=G82,L82,IF(BA6-(4*E82)=G82,L82,IF(BA6-(5*E82)=G82,L82,IF(BA6-(6*E82)=G82,L82,IF(BA6-(7*E82)=G82,L82,IF(BA6-(8*E82)=G82,L82,IF(BA6-(9*E82)=G82,L82,IF(BA6-(10*E82)=G82,L82,IF(BA6-(11*E82)=G82,L82,IF(BA6-(12*E82)=G82,L82,IF(BA6-(13*E82)=G82,L82,IF(BA6-(14*E82)=G82,L82,IF(BA6-(15*E82)=G82,L82,IF(BA6-(16*E82)=G82,L82,IF(BA6-(17*E82)=G82,L82,IF(BA6-(18*E82)=G82,L82,IF(BA6-(19*E82)=G82,L82,IF(BA6-(20*E82)=G82,L82,IF(BA6-(21*E82)=G82,L82,IF(BA6-(22*E82)=G82,L82,IF(BA6-(23*E82)=G82,L82,IF(BA6-(24*E82)=G82,L82,IF(BA6-(25*E82)=G82,L82,""))))))))))))))))))))))))))</f>
        <v/>
      </c>
      <c r="BB82" s="59" t="str">
        <f>IF(G82=BB6,L82,IF(BB6-E82=G82,L82,IF(BB6-(2*E82)=G82,L82,IF(BB6-(3*E82)=G82,L82,IF(BB6-(4*E82)=G82,L82,IF(BB6-(5*E82)=G82,L82,IF(BB6-(6*E82)=G82,L82,IF(BB6-(7*E82)=G82,L82,IF(BB6-(8*E82)=G82,L82,IF(BB6-(9*E82)=G82,L82,IF(BB6-(10*E82)=G82,L82,IF(BB6-(11*E82)=G82,L82,IF(BB6-(12*E82)=G82,L82,IF(BB6-(13*E82)=G82,L82,IF(BB6-(14*E82)=G82,L82,IF(BB6-(15*E82)=G82,L82,IF(BB6-(16*E82)=G82,L82,IF(BB6-(17*E82)=G82,L82,IF(BB6-(18*E82)=G82,L82,IF(BB6-(19*E82)=G82,L82,IF(BB6-(20*E82)=G82,L82,IF(BB6-(21*E82)=G82,L82,IF(BB6-(22*E82)=G82,L82,IF(BB6-(23*E82)=G82,L82,IF(BB6-(24*E82)=G82,L82,IF(BB6-(25*E82)=G82,L82,""))))))))))))))))))))))))))</f>
        <v/>
      </c>
      <c r="BC82" s="59" t="str">
        <f>IF(G82=BC6,L82,IF(BC6-E82=G82,L82,IF(BC6-(2*E82)=G82,L82,IF(BC6-(3*E82)=G82,L82,IF(BC6-(4*E82)=G82,L82,IF(BC6-(5*E82)=G82,L82,IF(BC6-(6*E82)=G82,L82,IF(BC6-(7*E82)=G82,L82,IF(BC6-(8*E82)=G82,L82,IF(BC6-(9*E82)=G82,L82,IF(BC6-(10*E82)=G82,L82,IF(BC6-(11*E82)=G82,L82,IF(BC6-(12*E82)=G82,L82,IF(BC6-(13*E82)=G82,L82,IF(BC6-(14*E82)=G82,L82,IF(BC6-(15*E82)=G82,L82,IF(BC6-(16*E82)=G82,L82,IF(BC6-(17*E82)=G82,L82,IF(BC6-(18*E82)=G82,L82,IF(BC6-(19*E82)=G82,L82,IF(BC6-(20*E82)=G82,L82,IF(BC6-(21*E82)=G82,L82,IF(BC6-(22*E82)=G82,L82,IF(BC6-(23*E82)=G82,L82,IF(BC6-(24*E82)=G82,L82,IF(BC6-(25*E82)=G82,L82,""))))))))))))))))))))))))))</f>
        <v/>
      </c>
      <c r="BD82" s="59" t="str">
        <f>IF(G82=BD6,L82,IF(BD6-E82=G82,L82,IF(BD6-(2*E82)=G82,L82,IF(BD6-(3*E82)=G82,L82,IF(BD6-(4*E82)=G82,L82,IF(BD6-(5*E82)=G82,L82,IF(BD6-(6*E82)=G82,L82,IF(BD6-(7*E82)=G82,L82,IF(BD6-(8*E82)=G82,L82,IF(BD6-(9*E82)=G82,L82,IF(BD6-(10*E82)=G82,L82,IF(BD6-(11*E82)=G82,L82,IF(BD6-(12*E82)=G82,L82,IF(BD6-(13*E82)=G82,L82,IF(BD6-(14*E82)=G82,L82,IF(BD6-(15*E82)=G82,L82,IF(BD6-(16*E82)=G82,L82,IF(BD6-(17*E82)=G82,L82,IF(BD6-(18*E82)=G82,L82,IF(BD6-(19*E82)=G82,L82,IF(BD6-(20*E82)=G82,L82,IF(BD6-(21*E82)=G82,L82,IF(BD6-(22*E82)=G82,L82,IF(BD6-(23*E82)=G82,L82,IF(BD6-(24*E82)=G82,L82,IF(BD6-(25*E82)=G82,L82,""))))))))))))))))))))))))))</f>
        <v/>
      </c>
      <c r="BE82" s="59" t="str">
        <f>IF(G82=BE6,L82,IF(BE6-E82=G82,L82,IF(BE6-(2*E82)=G82,L82,IF(BE6-(3*E82)=G82,L82,IF(BE6-(4*E82)=G82,L82,IF(BE6-(5*E82)=G82,L82,IF(BE6-(6*E82)=G82,L82,IF(BE6-(7*E82)=G82,L82,IF(BE6-(8*E82)=G82,L82,IF(BE6-(9*E82)=G82,L82,IF(BE6-(10*E82)=G82,L82,IF(BE6-(11*E82)=G82,L82,IF(BE6-(12*E82)=G82,L82,IF(BE6-(13*E82)=G82,L82,IF(BE6-(14*E82)=G82,L82,IF(BE6-(15*E82)=G82,L82,IF(BE6-(16*E82)=G82,L82,IF(BE6-(17*E82)=G82,L82,IF(BE6-(18*E82)=G82,L82,IF(BE6-(19*E82)=G82,L82,IF(BE6-(20*E82)=G82,L82,IF(BE6-(21*E82)=G82,L82,IF(BE6-(22*E82)=G82,L82,IF(BE6-(23*E82)=G82,L82,IF(BE6-(24*E82)=G82,L82,IF(BE6-(25*E82)=G82,L82,""))))))))))))))))))))))))))</f>
        <v/>
      </c>
      <c r="BF82" s="59" t="str">
        <f>IF(G82=BF6,L82,IF(BF6-E82=G82,L82,IF(BF6-(2*E82)=G82,L82,IF(BF6-(3*E82)=G82,L82,IF(BF6-(4*E82)=G82,L82,IF(BF6-(5*E82)=G82,L82,IF(BF6-(6*E82)=G82,L82,IF(BF6-(7*E82)=G82,L82,IF(BF6-(8*E82)=G82,L82,IF(BF6-(9*E82)=G82,L82,IF(BF6-(10*E82)=G82,L82,IF(BF6-(11*E82)=G82,L82,IF(BF6-(12*E82)=G82,L82,IF(BF6-(13*E82)=G82,L82,IF(BF6-(14*E82)=G82,L82,IF(BF6-(15*E82)=G82,L82,IF(BF6-(16*E82)=G82,L82,IF(BF6-(17*E82)=G82,L82,IF(BF6-(18*E82)=G82,L82,IF(BF6-(19*E82)=G82,L82,IF(BF6-(20*E82)=G82,L82,IF(BF6-(21*E82)=G82,L82,IF(BF6-(22*E82)=G82,L82,IF(BF6-(23*E82)=G82,L82,IF(BF6-(24*E82)=G82,L82,IF(BF6-(25*E82)=G82,L82,""))))))))))))))))))))))))))</f>
        <v/>
      </c>
      <c r="BG82" s="59" t="str">
        <f>IF(G82=BG6,L82,IF(BG6-E82=G82,L82,IF(BG6-(2*E82)=G82,L82,IF(BG6-(3*E82)=G82,L82,IF(BG6-(4*E82)=G82,L82,IF(BG6-(5*E82)=G82,L82,IF(BG6-(6*E82)=G82,L82,IF(BG6-(7*E82)=G82,L82,IF(BG6-(8*E82)=G82,L82,IF(BG6-(9*E82)=G82,L82,IF(BG6-(10*E82)=G82,L82,IF(BG6-(11*E82)=G82,L82,IF(BG6-(12*E82)=G82,L82,IF(BG6-(13*E82)=G82,L82,IF(BG6-(14*E82)=G82,L82,IF(BG6-(15*E82)=G82,L82,IF(BG6-(16*E82)=G82,L82,IF(BG6-(17*E82)=G82,L82,IF(BG6-(18*E82)=G82,L82,IF(BG6-(19*E82)=G82,L82,IF(BG6-(20*E82)=G82,L82,IF(BG6-(21*E82)=G82,L82,IF(BG6-(22*E82)=G82,L82,IF(BG6-(23*E82)=G82,L82,IF(BG6-(24*E82)=G82,L82,IF(BG6-(25*E82)=G82,L82,""))))))))))))))))))))))))))</f>
        <v/>
      </c>
      <c r="BH82" s="59" t="str">
        <f>IF(G82=BH6,L82,IF(BH6-E82=G82,L82,IF(BH6-(2*E82)=G82,L82,IF(BH6-(3*E82)=G82,L82,IF(BH6-(4*E82)=G82,L82,IF(BH6-(5*E82)=G82,L82,IF(BH6-(6*E82)=G82,L82,IF(BH6-(7*E82)=G82,L82,IF(BH6-(8*E82)=G82,L82,IF(BH6-(9*E82)=G82,L82,IF(BH6-(10*E82)=G82,L82,IF(BH6-(11*E82)=G82,L82,IF(BH6-(12*E82)=G82,L82,IF(BH6-(13*E82)=G82,L82,IF(BH6-(14*E82)=G82,L82,IF(BH6-(15*E82)=G82,L82,IF(BH6-(16*E82)=G82,L82,IF(BH6-(17*E82)=G82,L82,IF(BH6-(18*E82)=G82,L82,IF(BH6-(19*E82)=G82,L82,IF(BH6-(20*E82)=G82,L82,IF(BH6-(21*E82)=G82,L82,IF(BH6-(22*E82)=G82,L82,IF(BH6-(23*E82)=G82,L82,IF(BH6-(24*E82)=G82,L82,IF(BH6-(25*E82)=G82,L82,""))))))))))))))))))))))))))</f>
        <v/>
      </c>
      <c r="BI82" s="59" t="str">
        <f>IF(G82=BI6,L82,IF(BI6-E82=G82,L82,IF(BI6-(2*E82)=G82,L82,IF(BI6-(3*E82)=G82,L82,IF(BI6-(4*E82)=G82,L82,IF(BI6-(5*E82)=G82,L82,IF(BI6-(6*E82)=G82,L82,IF(BI6-(7*E82)=G82,L82,IF(BI6-(8*E82)=G82,L82,IF(BI6-(9*E82)=G82,L82,IF(BI6-(10*E82)=G82,L82,IF(BI6-(11*E82)=G82,L82,IF(BI6-(12*E82)=G82,L82,IF(BI6-(13*E82)=G82,L82,IF(BI6-(14*E82)=G82,L82,IF(BI6-(15*E82)=G82,L82,IF(BI6-(16*E82)=G82,L82,IF(BI6-(17*E82)=G82,L82,IF(BI6-(18*E82)=G82,L82,IF(BI6-(19*E82)=G82,L82,IF(BI6-(20*E82)=G82,L82,IF(BI6-(21*E82)=G82,L82,IF(BI6-(22*E82)=G82,L82,IF(BI6-(23*E82)=G82,L82,IF(BI6-(24*E82)=G82,L82,IF(BI6-(25*E82)=G82,L82,""))))))))))))))))))))))))))</f>
        <v/>
      </c>
      <c r="BJ82" s="59" t="str">
        <f>IF(G82=BJ6,L82,IF(BJ6-E82=G82,L82,IF(BJ6-(2*E82)=G82,L82,IF(BJ6-(3*E82)=G82,L82,IF(BJ6-(4*E82)=G82,L82,IF(BJ6-(5*E82)=G82,L82,IF(BJ6-(6*E82)=G82,L82,IF(BJ6-(7*E82)=G82,L82,IF(BJ6-(8*E82)=G82,L82,IF(BJ6-(9*E82)=G82,L82,IF(BJ6-(10*E82)=G82,L82,IF(BJ6-(11*E82)=G82,L82,IF(BJ6-(12*E82)=G82,L82,IF(BJ6-(13*E82)=G82,L82,IF(BJ6-(14*E82)=G82,L82,IF(BJ6-(15*E82)=G82,L82,IF(BJ6-(16*E82)=G82,L82,IF(BJ6-(17*E82)=G82,L82,IF(BJ6-(18*E82)=G82,L82,IF(BJ6-(19*E82)=G82,L82,IF(BJ6-(20*E82)=G82,L82,IF(BJ6-(21*E82)=G82,L82,IF(BJ6-(22*E82)=G82,L82,IF(BJ6-(23*E82)=G82,L82,IF(BJ6-(24*E82)=G82,L82,IF(BJ6-(25*E82)=G82,L82,""))))))))))))))))))))))))))</f>
        <v/>
      </c>
      <c r="BK82" s="59" t="str">
        <f>IF(G82=BK6,L82,IF(BK6-E82=G82,L82,IF(BK6-(2*E82)=G82,L82,IF(BK6-(3*E82)=G82,L82,IF(BK6-(4*E82)=G82,L82,IF(BK6-(5*E82)=G82,L82,IF(BK6-(6*E82)=G82,L82,IF(BK6-(7*E82)=G82,L82,IF(BK6-(8*E82)=G82,L82,IF(BK6-(9*E82)=G82,L82,IF(BK6-(10*E82)=G82,L82,IF(BK6-(11*E82)=G82,L82,IF(BK6-(12*E82)=G82,L82,IF(BK6-(13*E82)=G82,L82,IF(BK6-(14*E82)=G82,L82,IF(BK6-(15*E82)=G82,L82,IF(BK6-(16*E82)=G82,L82,IF(BK6-(17*E82)=G82,L82,IF(BK6-(18*E82)=G82,L82,IF(BK6-(19*E82)=G82,L82,IF(BK6-(20*E82)=G82,L82,IF(BK6-(21*E82)=G82,L82,IF(BK6-(22*E82)=G82,L82,IF(BK6-(23*E82)=G82,L82,IF(BK6-(24*E82)=G82,L82,IF(BK6-(25*E82)=G82,L82,""))))))))))))))))))))))))))</f>
        <v/>
      </c>
      <c r="BL82" s="59" t="str">
        <f>IF(G82=BL6,L82,IF(BL6-E82=G82,L82,IF(BL6-(2*E82)=G82,L82,IF(BL6-(3*E82)=G82,L82,IF(BL6-(4*E82)=G82,L82,IF(BL6-(5*E82)=G82,L82,IF(BL6-(6*E82)=G82,L82,IF(BL6-(7*E82)=G82,L82,IF(BL6-(8*E82)=G82,L82,IF(BL6-(9*E82)=G82,L82,IF(BL6-(10*E82)=G82,L82,IF(BL6-(11*E82)=G82,L82,IF(BL6-(12*E82)=G82,L82,IF(BL6-(13*E82)=G82,L82,IF(BL6-(14*E82)=G82,L82,IF(BL6-(15*E82)=G82,L82,IF(BL6-(16*E82)=G82,L82,IF(BL6-(17*E82)=G82,L82,IF(BL6-(18*E82)=G82,L82,IF(BL6-(19*E82)=G82,L82,IF(BL6-(20*E82)=G82,L82,IF(BL6-(21*E82)=G82,L82,IF(BL6-(22*E82)=G82,L82,IF(BL6-(23*E82)=G82,L82,IF(BL6-(24*E82)=G82,L82,IF(BL6-(25*E82)=G82,L82,""))))))))))))))))))))))))))</f>
        <v/>
      </c>
      <c r="BM82" s="60">
        <f>IF(G82=BM6,L82,IF(BM6-E82=G82,L82,IF(BM6-(2*E82)=G82,L82,IF(BM6-(3*E82)=G82,L82,IF(BM6-(4*E82)=G82,L82,IF(BM6-(5*E82)=G82,L82,IF(BM6-(6*E82)=G82,L82,IF(BM6-(7*E82)=G82,L82,IF(BM6-(8*E82)=G82,L82,IF(BM6-(9*E82)=G82,L82,IF(BM6-(10*E82)=G82,L82,IF(BM6-(11*E82)=G82,L82,IF(BM6-(12*E82)=G82,L82,IF(BM6-(13*E82)=G82,L82,IF(BM6-(14*E82)=G82,L82,IF(BM6-(15*E82)=G82,L82,IF(BM6-(16*E82)=G82,L82,IF(BM6-(17*E82)=G82,L82,IF(BM6-(18*E82)=G82,L82,IF(BM6-(19*E82)=G82,L82,IF(BM6-(20*E82)=G82,L82,IF(BM6-(21*E82)=G82,L82,IF(BM6-(22*E82)=G82,L82,IF(BM6-(23*E82)=G82,L82,IF(BM6-(24*E82)=G82,L82,IF(BM6-(25*E82)=G82,L82,""))))))))))))))))))))))))))</f>
        <v>1360</v>
      </c>
    </row>
    <row r="83" spans="1:65" x14ac:dyDescent="0.3">
      <c r="A83" s="9" t="s">
        <v>35</v>
      </c>
      <c r="B83" s="10"/>
      <c r="C83" s="49"/>
      <c r="D83" s="11"/>
      <c r="E83" s="11"/>
      <c r="F83" s="23"/>
      <c r="G83" s="29"/>
      <c r="H83" s="29"/>
      <c r="I83" s="29"/>
      <c r="J83" s="29"/>
      <c r="K83" s="29"/>
      <c r="L83" s="89"/>
      <c r="M83" s="29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</row>
    <row r="84" spans="1:65" x14ac:dyDescent="0.3">
      <c r="A84" s="1"/>
      <c r="B84" s="7" t="s">
        <v>36</v>
      </c>
      <c r="C84" s="50" t="s">
        <v>315</v>
      </c>
      <c r="D84" s="6" t="s">
        <v>96</v>
      </c>
      <c r="E84" s="6">
        <v>20</v>
      </c>
      <c r="F84" s="72">
        <v>2020</v>
      </c>
      <c r="G84" s="46">
        <f>IF(AND((F84+E84)&lt;Startår,(F84+E84)&gt;100),Startår,F84+E84)</f>
        <v>2040</v>
      </c>
      <c r="H84" s="28" t="s">
        <v>19</v>
      </c>
      <c r="I84" s="28">
        <v>1</v>
      </c>
      <c r="J84" s="28">
        <v>27251</v>
      </c>
      <c r="K84" s="28">
        <v>20380</v>
      </c>
      <c r="L84" s="91">
        <f>K84*I84/1000</f>
        <v>20.38</v>
      </c>
      <c r="M84" s="28"/>
      <c r="O84" s="52" t="str">
        <f>IF(G84=O6,L84,IF(O6-E84=G84,L84,IF(O6-(2*E84)=G84,L84,IF(O6-(3*E84)=G84,L84,IF(O6-(4*E84)=G84,L84,IF(O6-(5*E84)=G84,L84,IF(O6-(6*E84)=G84,L84,IF(O6-(7*E84)=G84,L84,IF(O6-(8*E84)=G84,L84,IF(O6-(9*E84)=G84,L84,IF(O6-(10*E84)=G84,L84,IF(O6-(11*E84)=G84,L84,IF(O6-(12*E84)=G84,L84,IF(O6-(13*E84)=G84,L84,IF(O6-(14*E84)=G84,L84,IF(O6-(15*E84)=G84,L84,IF(O6-(16*E84)=G84,L84,IF(O6-(17*E84)=G84,L84,IF(O6-(18*E84)=G84,L84,IF(O6-(19*E84)=G84,L84,IF(O6-(20*E84)=G84,L84,IF(O6-(21*E84)=G84,L84,IF(O6-(22*E84)=G84,L84,IF(O6-(23*E84)=G84,L84,IF(O6-(24*E84)=G84,L84,IF(O6-(25*E84)=G84,L84,""))))))))))))))))))))))))))</f>
        <v/>
      </c>
      <c r="P84" s="53" t="str">
        <f>IF(G84=P6,L84,IF(P6-E84=G84,L84,IF(P6-(2*E84)=G84,L84,IF(P6-(3*E84)=G84,L84,IF(P6-(4*E84)=G84,L84,IF(P6-(5*E84)=G84,L84,IF(P6-(6*E84)=G84,L84,IF(P6-(7*E84)=G84,L84,IF(P6-(8*E84)=G84,L84,IF(P6-(9*E84)=G84,L84,IF(P6-(10*E84)=G84,L84,IF(P6-(11*E84)=G84,L84,IF(P6-(12*E84)=G84,L84,IF(P6-(13*E84)=G84,L84,IF(P6-(14*E84)=G84,L84,IF(P6-(15*E84)=G84,L84,IF(P6-(16*E84)=G84,L84,IF(P6-(17*E84)=G84,L84,IF(P6-(18*E84)=G84,L84,IF(P6-(19*E84)=G84,L84,IF(P6-(20*E84)=G84,L84,IF(P6-(21*E84)=G84,L84,IF(P6-(22*E84)=G84,L84,IF(P6-(23*E84)=G84,L84,IF(P6-(24*E84)=G84,L84,IF(P6-(25*E84)=G84,L84,""))))))))))))))))))))))))))</f>
        <v/>
      </c>
      <c r="Q84" s="53" t="str">
        <f>IF(G84=Q6,L84,IF(Q6-E84=G84,L84,IF(Q6-(2*E84)=G84,L84,IF(Q6-(3*E84)=G84,L84,IF(Q6-(4*E84)=G84,L84,IF(Q6-(5*E84)=G84,L84,IF(Q6-(6*E84)=G84,L84,IF(Q6-(7*E84)=G84,L84,IF(Q6-(8*E84)=G84,L84,IF(Q6-(9*E84)=G84,L84,IF(Q6-(10*E84)=G84,L84,IF(Q6-(11*E84)=G84,L84,IF(Q6-(12*E84)=G84,L84,IF(Q6-(13*E84)=G84,L84,IF(Q6-(14*E84)=G84,L84,IF(Q6-(15*E84)=G84,L84,IF(Q6-(16*E84)=G84,L84,IF(Q6-(17*E84)=G84,L84,IF(Q6-(18*E84)=G84,L84,IF(Q6-(19*E84)=G84,L84,IF(Q6-(20*E84)=G84,L84,IF(Q6-(21*E84)=G84,L84,IF(Q6-(22*E84)=G84,L84,IF(Q6-(23*E84)=G84,L84,IF(Q6-(24*E84)=G84,L84,IF(Q6-(25*E84)=G84,L84,""))))))))))))))))))))))))))</f>
        <v/>
      </c>
      <c r="R84" s="53" t="str">
        <f>IF(G84=R6,L84,IF(R6-E84=G84,L84,IF(R6-(2*E84)=G84,L84,IF(R6-(3*E84)=G84,L84,IF(R6-(4*E84)=G84,L84,IF(R6-(5*E84)=G84,L84,IF(R6-(6*E84)=G84,L84,IF(R6-(7*E84)=G84,L84,IF(R6-(8*E84)=G84,L84,IF(R6-(9*E84)=G84,L84,IF(R6-(10*E84)=G84,L84,IF(R6-(11*E84)=G84,L84,IF(R6-(12*E84)=G84,L84,IF(R6-(13*E84)=G84,L84,IF(R6-(14*E84)=G84,L84,IF(R6-(15*E84)=G84,L84,IF(R6-(16*E84)=G84,L84,IF(R6-(17*E84)=G84,L84,IF(R6-(18*E84)=G84,L84,IF(R6-(19*E84)=G84,L84,IF(R6-(20*E84)=G84,L84,IF(R6-(21*E84)=G84,L84,IF(R6-(22*E84)=G84,L84,IF(R6-(23*E84)=G84,L84,IF(R6-(24*E84)=G84,L84,IF(R6-(25*E84)=G84,L84,""))))))))))))))))))))))))))</f>
        <v/>
      </c>
      <c r="S84" s="53" t="str">
        <f>IF(G84=S6,L84,IF(S6-E84=G84,L84,IF(S6-(2*E84)=G84,L84,IF(S6-(3*E84)=G84,L84,IF(S6-(4*E84)=G84,L84,IF(S6-(5*E84)=G84,L84,IF(S6-(6*E84)=G84,L84,IF(S6-(7*E84)=G84,L84,IF(S6-(8*E84)=G84,L84,IF(S6-(9*E84)=G84,L84,IF(S6-(10*E84)=G84,L84,IF(S6-(11*E84)=G84,L84,IF(S6-(12*E84)=G84,L84,IF(S6-(13*E84)=G84,L84,IF(S6-(14*E84)=G84,L84,IF(S6-(15*E84)=G84,L84,IF(S6-(16*E84)=G84,L84,IF(S6-(17*E84)=G84,L84,IF(S6-(18*E84)=G84,L84,IF(S6-(19*E84)=G84,L84,IF(S6-(20*E84)=G84,L84,IF(S6-(21*E84)=G84,L84,IF(S6-(22*E84)=G84,L84,IF(S6-(23*E84)=G84,L84,IF(S6-(24*E84)=G84,L84,IF(S6-(25*E84)=G84,L84,""))))))))))))))))))))))))))</f>
        <v/>
      </c>
      <c r="T84" s="53" t="str">
        <f>IF(G84=T6,L84,IF(T6-E84=G84,L84,IF(T6-(2*E84)=G84,L84,IF(T6-(3*E84)=G84,L84,IF(T6-(4*E84)=G84,L84,IF(T6-(5*E84)=G84,L84,IF(T6-(6*E84)=G84,L84,IF(T6-(7*E84)=G84,L84,IF(T6-(8*E84)=G84,L84,IF(T6-(9*E84)=G84,L84,IF(T6-(10*E84)=G84,L84,IF(T6-(11*E84)=G84,L84,IF(T6-(12*E84)=G84,L84,IF(T6-(13*E84)=G84,L84,IF(T6-(14*E84)=G84,L84,IF(T6-(15*E84)=G84,L84,IF(T6-(16*E84)=G84,L84,IF(T6-(17*E84)=G84,L84,IF(T6-(18*E84)=G84,L84,IF(T6-(19*E84)=G84,L84,IF(T6-(20*E84)=G84,L84,IF(T6-(21*E84)=G84,L84,IF(T6-(22*E84)=G84,L84,IF(T6-(23*E84)=G84,L84,IF(T6-(24*E84)=G84,L84,IF(T6-(25*E84)=G84,L84,""))))))))))))))))))))))))))</f>
        <v/>
      </c>
      <c r="U84" s="53" t="str">
        <f>IF(G84=U6,L84,IF(U6-E84=G84,L84,IF(U6-(2*E84)=G84,L84,IF(U6-(3*E84)=G84,L84,IF(U6-(4*E84)=G84,L84,IF(U6-(5*E84)=G84,L84,IF(U6-(6*E84)=G84,L84,IF(U6-(7*E84)=G84,L84,IF(U6-(8*E84)=G84,L84,IF(U6-(9*E84)=G84,L84,IF(U6-(10*E84)=G84,L84,IF(U6-(11*E84)=G84,L84,IF(U6-(12*E84)=G84,L84,IF(U6-(13*E84)=G84,L84,IF(U6-(14*E84)=G84,L84,IF(U6-(15*E84)=G84,L84,IF(U6-(16*E84)=G84,L84,IF(U6-(17*E84)=G84,L84,IF(U6-(18*E84)=G84,L84,IF(U6-(19*E84)=G84,L84,IF(U6-(20*E84)=G84,L84,IF(U6-(21*E84)=G84,L84,IF(U6-(22*E84)=G84,L84,IF(U6-(23*E84)=G84,L84,IF(U6-(24*E84)=G84,L84,IF(U6-(25*E84)=G84,L84,""))))))))))))))))))))))))))</f>
        <v/>
      </c>
      <c r="V84" s="53" t="str">
        <f>IF(G84=V6,L84,IF(V6-E84=G84,L84,IF(V6-(2*E84)=G84,L84,IF(V6-(3*E84)=G84,L84,IF(V6-(4*E84)=G84,L84,IF(V6-(5*E84)=G84,L84,IF(V6-(6*E84)=G84,L84,IF(V6-(7*E84)=G84,L84,IF(V6-(8*E84)=G84,L84,IF(V6-(9*E84)=G84,L84,IF(V6-(10*E84)=G84,L84,IF(V6-(11*E84)=G84,L84,IF(V6-(12*E84)=G84,L84,IF(V6-(13*E84)=G84,L84,IF(V6-(14*E84)=G84,L84,IF(V6-(1*E84)=G84,L84,IF(V6-(16*E84)=G84,L84,IF(V6-(17*E84)=G84,L84,IF(V6-(18*E84)=G84,L84,IF(V6-(19*E84)=G84,L84,IF(V6-(20*E84)=G84,L84,IF(V6-(21*E84)=G84,L84,IF(V6-(22*E84)=G84,L84,IF(V6-(23*E84)=G84,L84,IF(V6-(24*E84)=G84,L84,IF(V6-(25*E84)=G84,L84,""))))))))))))))))))))))))))</f>
        <v/>
      </c>
      <c r="W84" s="53" t="str">
        <f>IF(G84=W6,L84,IF(W6-E84=G84,L84,IF(W6-(2*E84)=G84,L84,IF(W6-(3*E84)=G84,L84,IF(W6-(4*E84)=G84,L84,IF(W6-(5*E84)=G84,L84,IF(W6-(6*E84)=G84,L84,IF(W6-(7*E84)=G84,L84,IF(W6-(8*E84)=G84,L84,IF(W6-(9*E84)=G84,L84,IF(W6-(10*E84)=G84,L84,IF(W6-(11*E84)=G84,L84,IF(W6-(12*E84)=G84,L84,IF(W6-(13*E84)=G84,L84,IF(W6-(14*E84)=G84,L84,IF(W6-(15*E84)=G84,L84,IF(W6-(16*E84)=G84,L84,IF(W6-(17*E84)=G84,L84,IF(W6-(18*E84)=G84,L84,IF(W6-(19*E84)=G84,L84,IF(W6-(20*E84)=G84,L84,IF(W6-(21*E84)=G84,L84,IF(W6-(22*E84)=G84,L84,IF(W6-(23*E84)=G84,L84,IF(W6-(24*E84)=G84,L84,IF(W6-(25*E84)=G84,L84,""))))))))))))))))))))))))))</f>
        <v/>
      </c>
      <c r="X84" s="53" t="str">
        <f>IF(G84=X6,L84,IF(X6-E84=G84,L84,IF(X6-(2*E84)=G84,L84,IF(X6-(3*E84)=G84,L84,IF(X6-(4*E84)=G84,L84,IF(X6-(5*E84)=G84,L84,IF(X6-(6*E84)=G84,L84,IF(X6-(7*E84)=G84,L84,IF(X6-(8*E84)=G84,L84,IF(X6-(9*E84)=G84,L84,IF(X6-(10*E84)=G84,L84,IF(X6-(11*E84)=G84,L84,IF(X6-(12*E84)=G84,L84,IF(X6-(13*E84)=G84,L84,IF(X6-(14*E84)=G84,L84,IF(X6-(15*E84)=G84,L84,IF(X6-(16*E84)=G84,L84,IF(X6-(17*E84)=G84,L84,IF(X6-(18*E84)=G84,L84,IF(X6-(19*E84)=G84,L84,IF(X6-(20*E84)=G84,L84,IF(X6-(21*E84)=G84,L84,IF(X6-(22*E84)=G84,L84,IF(X6-(23*E84)=G84,L84,IF(X6-(24*E84)=G84,L84,IF(X6-(25*E84)=G84,L84,""))))))))))))))))))))))))))</f>
        <v/>
      </c>
      <c r="Y84" s="53" t="str">
        <f>IF(G84=Y6,L84,IF(Y6-E84=G84,L84,IF(Y6-(2*E84)=G84,L84,IF(Y6-(3*E84)=G84,L84,IF(Y6-(4*E84)=G84,L84,IF(Y6-(5*E84)=G84,L84,IF(Y6-(6*E84)=G84,L84,IF(Y6-(7*E84)=G84,L84,IF(Y6-(8*E84)=G84,L84,IF(Y6-(9*E84)=G84,L84,IF(Y6-(10*E84)=G84,L84,IF(Y6-(11*E84)=G84,L84,IF(Y6-(12*E84)=G84,L84,IF(Y6-(13*E84)=G84,L84,IF(Y6-(14*E84)=G84,L84,IF(Y6-(15*E84)=G84,L84,IF(Y6-(16*E84)=G84,L84,IF(Y6-(17*E84)=G84,L84,IF(Y6-(18*E84)=G84,L84,IF(Y6-(19*E84)=G84,L84,IF(Y6-(20*E84)=G84,L84,IF(Y6-(21*E84)=G84,L84,IF(Y6-(22*E84)=G84,L84,IF(Y6-(23*E84)=G84,L84,IF(Y6-(24*E84)=G84,L84,IF(Y6-(25*E84)=G84,L84,""))))))))))))))))))))))))))</f>
        <v/>
      </c>
      <c r="Z84" s="53" t="str">
        <f>IF(G84=Z6,L84,IF(Z6-E84=G84,L84,IF(Z6-(2*E84)=G84,L84,IF(Z6-(3*E84)=G84,L84,IF(Z6-(4*E84)=G84,L84,IF(Z6-(5*E84)=G84,L84,IF(Z6-(6*E84)=G84,L84,IF(Z6-(7*E84)=G84,L84,IF(Z6-(8*E84)=G84,L84,IF(Z6-(9*E84)=G84,L84,IF(Z6-(10*E84)=G84,L84,IF(Z6-(11*E84)=G84,L84,IF(Z6-(12*E84)=G84,L84,IF(Z6-(13*E84)=G84,L84,IF(Z6-(14*E84)=G84,L84,IF(Z6-(15*E84)=G84,L84,IF(Z6-(16*E84)=G84,L84,IF(Z6-(17*E84)=G84,L84,IF(Z6-(18*E84)=G84,L84,IF(Z6-(19*E84)=G84,L84,IF(Z6-(20*E84)=G84,L84,IF(Z6-(21*E84)=G84,L84,IF(Z6-(22*E84)=G84,L84,IF(Z6-(23*E84)=G84,L84,IF(Z6-(24*E84)=G84,L84,IF(Z6-(25*E84)=G84,L84,""))))))))))))))))))))))))))</f>
        <v/>
      </c>
      <c r="AA84" s="53" t="str">
        <f>IF(G84=AA6,L84,IF(AA6-E84=G84,L84,IF(AA6-(2*E84)=G84,L84,IF(AA6-(3*E84)=G84,L84,IF(AA6-(4*E84)=G84,L84,IF(AA6-(5*E84)=G84,L84,IF(AA6-(6*E84)=G84,L84,IF(AA6-(7*E84)=G84,L84,IF(AA6-(8*E84)=G84,L84,IF(AA6-(9*E84)=G84,L84,IF(AA6-(10*E84)=G84,L84,IF(AA6-(11*E84)=G84,L84,IF(AA6-(12*E84)=G84,L84,IF(AA6-(13*E84)=G84,L84,IF(AA6-(14*E84)=G84,L84,IF(AA6-(15*E84)=G84,L84,IF(AA6-(16*E84)=G84,L84,IF(AA6-(17*E84)=G84,L84,IF(AA6-(18*E84)=G84,L84,IF(AA6-(19*E84)=G84,L84,IF(AA6-(20*E84)=G84,L84,IF(AA6-(21*E84)=G84,L84,IF(AA6-(22*E84)=G84,L84,IF(AA6-(23*E84)=G84,L84,IF(AA6-(24*E84)=G84,L84,IF(AA6-(25*E84)=G84,L84,""))))))))))))))))))))))))))</f>
        <v/>
      </c>
      <c r="AB84" s="53" t="str">
        <f>IF(G84=AB6,L84,IF(AB6-E84=G84,L84,IF(AB6-(2*E84)=G84,L84,IF(AB6-(3*E84)=G84,L84,IF(AB6-(4*E84)=G84,L84,IF(AB6-(5*E84)=G84,L84,IF(AB6-(6*E84)=G84,L84,IF(AB6-(7*E84)=G84,L84,IF(AB6-(8*E84)=G84,L84,IF(AB6-(9*E84)=G84,L84,IF(AB6-(10*E84)=G84,L84,IF(AB6-(11*E84)=G84,L84,IF(AB6-(12*E84)=G84,L84,IF(AB6-(13*E84)=G84,L84,IF(AB6-(14*E84)=G84,L84,IF(AB6-(15*E84)=G84,L84,IF(AB6-(16*E84)=G84,L84,IF(AB6-(17*E84)=G84,L84,IF(AB6-(18*E84)=G84,L84,IF(AB6-(19*E84)=G84,L84,IF(AB6-(20*E84)=G84,L84,IF(AB6-(21*E84)=G84,L84,IF(AB6-(22*E84)=G84,L84,IF(AB6-(23*E84)=G84,L84,IF(AB6-(24*E84)=G84,L84,IF(AB6-(25*E84)=G84,L84,""))))))))))))))))))))))))))</f>
        <v/>
      </c>
      <c r="AC84" s="53" t="str">
        <f>IF(G84=AC6,L84,IF(AC6-E84=G84,L84,IF(AC6-(2*E84)=G84,L84,IF(AC6-(3*E84)=G84,L84,IF(AC6-(4*E84)=G84,L84,IF(AC6-(5*E84)=G84,L84,IF(AC6-(6*E84)=G84,L84,IF(AC6-(7*E84)=G84,L84,IF(AC6-(8*E84)=G84,L84,IF(AC6-(9*E84)=G84,L84,IF(AC6-(10*E84)=G84,L84,IF(AC6-(11*E84)=G84,L84,IF(AC6-(12*E84)=G84,L84,IF(AC6-(13*E84)=G84,L84,IF(AC6-(14*E84)=G84,L84,IF(AC6-(15*E84)=G84,L84,IF(AC6-(16*E84)=G84,L84,IF(AC6-(17*E84)=G84,L84,IF(AC6-(18*E84)=G84,L84,IF(AC6-(19*E84)=G84,L84,IF(AC6-(20*E84)=G84,L84,IF(AC6-(21*E84)=G84,L84,IF(AC6-(22*E84)=G84,L84,IF(AC6-(23*E84)=G84,L84,IF(AC6-(24*E84)=G84,L84,IF(AC6-(25*E84)=G84,L84,""))))))))))))))))))))))))))</f>
        <v/>
      </c>
      <c r="AD84" s="53" t="str">
        <f>IF(G84=AD6,L84,IF(AD6-E84=G84,L84,IF(AD6-(2*E84)=G84,L84,IF(AD6-(3*E84)=G84,L84,IF(AD6-(4*E84)=G84,L84,IF(AD6-(5*E84)=G84,L84,IF(AD6-(6*E84)=G84,L84,IF(AD6-(7*E84)=G84,L84,IF(AD6-(8*E84)=G84,L84,IF(AD6-(9*E84)=G84,L84,IF(AD6-(10*E84)=G84,L84,IF(AD6-(11*E84)=G84,L84,IF(AD6-(12*E84)=G84,L84,IF(AD6-(13*E84)=G84,L84,IF(AD6-(14*E84)=G84,L84,IF(AD6-(15*E84)=G84,L84,IF(AD6-(16*E84)=G84,L84,IF(AD6-(17*E84)=G84,L84,IF(AD6-(18*E84)=G84,L84,IF(AD6-(19*E84)=G84,L84,IF(AD6-(20*E84)=G84,L84,IF(AD6-(21*E84)=G84,L84,IF(AD6-(22*E84)=G84,L84,IF(AD6-(23*E84)=G84,L84,IF(AD6-(24*E84)=G84,L84,IF(AD6-(25*E84)=G84,L84,""))))))))))))))))))))))))))</f>
        <v/>
      </c>
      <c r="AE84" s="53" t="str">
        <f>IF(G84=AE6,L84,IF(AE6-E84=G84,L84,IF(AE6-(2*E84)=G84,L84,IF(AE6-(3*E84)=G84,L84,IF(AE6-(4*E84)=G84,L84,IF(AE6-(5*E84)=G84,L84,IF(AE6-(6*E84)=G84,L84,IF(AE6-(7*E84)=G84,L84,IF(AE6-(8*E84)=G84,L84,IF(AE6-(9*E84)=G84,L84,IF(AE6-(10*E84)=G84,L84,IF(AE6-(11*E84)=G84,L84,IF(AE6-(12*E84)=G84,L84,IF(AE6-(13*E84)=G84,L84,IF(AE6-(14*E84)=G84,L84,IF(AE6-(15*E84)=G84,L84,IF(AE6-(16*E84)=G84,L84,IF(AE6-(17*E84)=G84,L84,IF(AE6-(18*E84)=G84,L84,IF(AE6-(19*E84)=G84,L84,IF(AE6-(20*E84)=G84,L84,IF(AE6-(21*E84)=G84,L84,IF(AE6-(22*E84)=G84,L84,IF(AE6-(23*E84)=G84,L84,IF(AE6-(24*E84)=G84,L84,IF(AE6-(25*E84)=G84,L84,""))))))))))))))))))))))))))</f>
        <v/>
      </c>
      <c r="AF84" s="53">
        <f>IF(G84=AF6,L84,IF(AF6-E84=G84,L84,IF(AF6-(2*E84)=G84,L84,IF(AF6-(3*E84)=G84,L84,IF(AF6-(4*E84)=G84,L84,IF(AF6-(5*E84)=G84,L84,IF(AF6-(6*E84)=G84,L84,IF(AF6-(7*E84)=G84,L84,IF(AF6-(8*E84)=G84,L84,IF(AF6-(9*E84)=G84,L84,IF(AF6-(10*E84)=G84,L84,IF(AF6-(11*E84)=G84,L84,IF(AF6-(12*E84)=G84,L84,IF(AF6-(13*E84)=G84,L84,IF(AF6-(14*E84)=G84,L84,IF(AF6-(15*E84)=G84,L84,IF(AF6-(16*E84)=G84,L84,IF(AF6-(17*E84)=G84,L84,IF(AF6-(18*E84)=G84,L84,IF(AF6-(19*E84)=G84,L84,IF(AF6-(20*E84)=G84,L84,IF(AF6-(21*E84)=G84,L84,IF(AF6-(22*E84)=G84,L84,IF(AF6-(23*E84)=G84,L84,IF(AF6-(24*E84)=G84,L84,IF(AF6-(25*E84)=G84,L84,""))))))))))))))))))))))))))</f>
        <v>20.38</v>
      </c>
      <c r="AG84" s="53" t="str">
        <f>IF(G84=AG6,L84,IF(AG6-E84=G84,L84,IF(AG6-(2*E84)=G84,L84,IF(AG6-(3*E84)=G84,L84,IF(AG6-(4*E84)=G84,L84,IF(AG6-(5*E84)=G84,L84,IF(AG6-(6*E84)=G84,L84,IF(AG6-(7*E84)=G84,L84,IF(AG6-(8*E84)=G84,L84,IF(AG6-(9*E84)=G84,L84,IF(AG6-(10*E84)=G84,L84,IF(AG6-(11*E84)=G84,L84,IF(AG6-(12*E84)=G84,L84,IF(AG6-(13*E84)=G84,L84,IF(AG6-(14*E84)=G84,L84,IF(AG6-(15*E84)=G84,L84,IF(AG6-(16*E84)=G84,L84,IF(AG6-(17*E84)=G84,L84,IF(AG6-(18*E84)=G84,L84,IF(AG6-(19*E84)=G84,L84,IF(AG6-(20*E84)=G84,L84,IF(AG6-(21*E84)=G84,L84,IF(AG6-(22*E84)=G84,L84,IF(AG6-(23*E84)=G84,L84,IF(AG6-(24*E84)=G84,L84,IF(AG6-(25*E84)=G84,L84,""))))))))))))))))))))))))))</f>
        <v/>
      </c>
      <c r="AH84" s="53" t="str">
        <f>IF(G84=AH6,L84,IF(AH6-E84=G84,L84,IF(AH6-(2*E84)=G84,L84,IF(AH6-(3*E84)=G84,L84,IF(AH6-(4*E84)=G84,L84,IF(AH6-(5*E84)=G84,L84,IF(AH6-(6*E84)=G84,L84,IF(AH6-(7*E84)=G84,L84,IF(AH6-(8*E84)=G84,L84,IF(AH6-(9*E84)=G84,L84,IF(AH6-(10*E84)=G84,L84,IF(AH6-(11*E84)=G84,L84,IF(AH6-(12*E84)=G84,L84,IF(AH6-(13*E84)=G84,L84,IF(AH6-(14*E84)=G84,L84,IF(AH6-(15*E84)=G84,L84,IF(AH6-(16*E84)=G84,L84,IF(AH6-(17*E84)=G84,L84,IF(AH6-(18*E84)=G84,L84,IF(AH6-(19*E84)=G84,L84,IF(AH6-(20*E84)=G84,L84,IF(AH6-(21*E84)=G84,L84,IF(AH6-(22*E84)=G84,L84,IF(AH6-(23*E84)=G84,L84,IF(AH6-(24*E84)=G84,L84,IF(AH6-(25*E84)=G84,L84,""))))))))))))))))))))))))))</f>
        <v/>
      </c>
      <c r="AI84" s="53" t="str">
        <f>IF(G84=AI6,L84,IF(AI6-E84=G84,L84,IF(AI6-(2*E84)=G84,L84,IF(AI6-(3*E84)=G84,L84,IF(AI6-(4*E84)=G84,L84,IF(AI6-(5*E84)=G84,L84,IF(AI6-(6*E84)=G84,L84,IF(AI6-(7*E84)=G84,L84,IF(AI6-(8*E84)=G84,L84,IF(AI6-(9*E84)=G84,L84,IF(AI6-(10*E84)=G84,L84,IF(AI6-(11*E84)=G84,L84,IF(AI6-(12*E84)=G84,L84,IF(AI6-(13*E84)=G84,L84,IF(AI6-(14*E84)=G84,L84,IF(AI6-(15*E84)=G84,L84,IF(AI6-(16*E84)=G84,L84,IF(AI6-(17*E84)=G84,L84,IF(AI6-(18*E84)=G84,L84,IF(AI6-(19*E84)=G84,L84,IF(AI6-(20*E84)=G84,L84,IF(AI6-(21*E84)=G84,L84,IF(AI6-(22*E84)=G84,L84,IF(AI6-(23*E84)=G84,L84,IF(AI6-(24*E84)=G84,L84,IF(AI6-(25*E84)=G84,L84,""))))))))))))))))))))))))))</f>
        <v/>
      </c>
      <c r="AJ84" s="61" t="str">
        <f>IF(G84=AJ6,L84,IF(AJ6-E84=G84,L84,IF(AJ6-(2*E84)=G84,L84,IF(AJ6-(3*E84)=G84,L84,IF(AJ6-(4*E84)=G84,L84,IF(AJ6-(5*E84)=G84,L84,IF(AJ6-(6*E84)=G84,L84,IF(AJ6-(7*E84)=G84,L84,IF(AJ6-(8*E84)=G84,L84,IF(AJ6-(9*E84)=G84,L84,IF(AJ6-(10*E84)=G84,L84,IF(AJ6-(11*E84)=G84,L84,IF(AJ6-(12*E84)=G84,L84,IF(AJ6-(13*E84)=G84,L84,IF(AJ6-(14*E84)=G84,L84,IF(AJ6-(15*E84)=G84,L84,IF(AJ6-(16*E84)=G84,L84,IF(AJ6-(17*E84)=G84,L84,IF(AJ6-(18*E84)=G84,L84,IF(AJ6-(19*E84)=G84,L84,IF(AJ6-(20*E84)=G84,L84,IF(AJ6-(21*E84)=G84,L84,IF(AJ6-(22*E84)=G84,L84,IF(AJ6-(23*E84)=G84,L84,IF(AJ6-(24*E84)=G84,L84,IF(AJ6-(25*E84)=G84,L84,""))))))))))))))))))))))))))</f>
        <v/>
      </c>
      <c r="AK84" s="53" t="str">
        <f>IF(G84=AK6,L84,IF(AK6-E84=G84,L84,IF(AK6-(2*E84)=G84,L84,IF(AK6-(3*E84)=G84,L84,IF(AK6-(4*E84)=G84,L84,IF(AK6-(5*E84)=G84,L84,IF(AK6-(6*E84)=G84,L84,IF(AK6-(7*E84)=G84,L84,IF(AK6-(8*E84)=G84,L84,IF(AK6-(9*E84)=G84,L84,IF(AK6-(10*E84)=G84,L84,IF(AK6-(11*E84)=G84,L84,IF(AK6-(12*E84)=G84,L84,IF(AK6-(13*E84)=G84,L84,IF(AK6-(14*E84)=G84,L84,IF(AK6-(15*E84)=G84,L84,IF(AK6-(16*E84)=G84,L84,IF(AK6-(17*E84)=G84,L84,IF(AK6-(18*E84)=G84,L84,IF(AK6-(19*E84)=G84,L84,IF(AK6-(20*E84)=G84,L84,IF(AK6-(21*E84)=G84,L84,IF(AK6-(22*E84)=G84,L84,IF(AK6-(23*E84)=G84,L84,IF(AK6-(24*E84)=G84,L84,IF(AK6-(25*E84)=G84,L84,""))))))))))))))))))))))))))</f>
        <v/>
      </c>
      <c r="AL84" s="53" t="str">
        <f>IF(G84=AL6,L84,IF(AL6-E84=G84,L84,IF(AL6-(2*E84)=G84,L84,IF(AL6-(3*E84)=G84,L84,IF(AL6-(4*E84)=G84,L84,IF(AL6-(5*E84)=G84,L84,IF(AL6-(6*E84)=G84,L84,IF(AL6-(7*E84)=G84,L84,IF(AL6-(8*E84)=G84,L84,IF(AL6-(9*E84)=G84,L84,IF(AL6-(10*E84)=G84,L84,IF(AL6-(11*E84)=G84,L84,IF(AL6-(12*E84)=G84,L84,IF(AL6-(13*E84)=G84,L84,IF(AL6-(14*E84)=G84,L84,IF(AL6-(15*E84)=G84,L84,IF(AL6-(16*E84)=G84,L84,IF(AL6-(17*E84)=G84,L84,IF(AL6-(18*E84)=G84,L84,IF(AL6-(19*E84)=G84,L84,IF(AL6-(20*E84)=G84,L84,IF(AL6-(21*E84)=G84,L84,IF(AL6-(22*E84)=G84,L84,IF(AL6-(23*E84)=G84,L84,IF(AL6-(24*E84)=G84,L84,IF(AL6-(25*E84)=G84,L84,""))))))))))))))))))))))))))</f>
        <v/>
      </c>
      <c r="AM84" s="53" t="str">
        <f>IF(G84=AM6,L84,IF(AM6-E84=G84,L84,IF(AM6-(2*E84)=G84,L84,IF(AM6-(3*E84)=G84,L84,IF(AM6-(4*E84)=G84,L84,IF(AM6-(5*E84)=G84,L84,IF(AM6-(6*E84)=G84,L84,IF(AM6-(7*E84)=G84,L84,IF(AM6-(8*E84)=G84,L84,IF(AM6-(9*E84)=G84,L84,IF(AM6-(10*E84)=G84,L84,IF(AM6-(11*E84)=G84,L84,IF(AM6-(12*E84)=G84,L84,IF(AM6-(13*E84)=G84,L84,IF(AM6-(14*E84)=G84,L84,IF(AM6-(15*E84)=G84,L84,IF(AM6-(16*E84)=G84,L84,IF(AM6-(17*E84)=G84,L84,IF(AM6-(18*E84)=G84,L84,IF(AM6-(19*E84)=G84,L84,IF(AM6-(20*E84)=G84,L84,IF(AM6-(21*E84)=G84,L84,IF(AM6-(22*E84)=G84,L84,IF(AM6-(23*E84)=G84,L84,IF(AM6-(24*E84)=G84,L84,IF(AM6-(25*E84)=G84,L84,""))))))))))))))))))))))))))</f>
        <v/>
      </c>
      <c r="AN84" s="61" t="str">
        <f>IF(G84=AN6,L84,IF(AN6-E84=G84,L84,IF(AN6-(2*E84)=G84,L84,IF(AN6-(3*E84)=G84,L84,IF(AN6-(4*E84)=G84,L84,IF(AN6-(5*E84)=G84,L84,IF(AN6-(6*E84)=G84,L84,IF(AN6-(7*E84)=G84,L84,IF(AN6-(8*E84)=G84,L84,IF(AN6-(9*E84)=G84,L84,IF(AN6-(10*E84)=G84,L84,IF(AN6-(11*E84)=G84,L84,IF(AN6-(12*E84)=G84,L84,IF(AN6-(13*E84)=G84,L84,IF(AN6-(14*E84)=G84,L84,IF(AN6-(15*E84)=G84,L84,IF(AN6-(16*E84)=G84,L84,IF(AN6-(17*E84)=G84,L84,IF(AN6-(18*E84)=G84,L84,IF(AN6-(19*E84)=G84,L84,IF(AN6-(20*E84)=G84,L84,IF(AN6-(21*E84)=G84,L84,IF(AN6-(22*E84)=G84,L84,IF(AN6-(23*E84)=G84,L84,IF(AN6-(24*E84)=G84,L84,IF(AN6-(25*E84)=G84,L84,""))))))))))))))))))))))))))</f>
        <v/>
      </c>
      <c r="AO84" s="53" t="str">
        <f>IF(G84=AO6,L84,IF(AO6-E84=G84,L84,IF(AO6-(2*E84)=G84,L84,IF(AO6-(3*E84)=G84,L84,IF(AO6-(4*E84)=G84,L84,IF(AO6-(5*E84)=G84,L84,IF(AO6-(6*E84)=G84,L84,IF(AO6-(7*E84)=G84,L84,IF(AO6-(8*E84)=G84,L84,IF(AO6-(9*E84)=G84,L84,IF(AO6-(10*E84)=G84,L84,IF(AO6-(11*E84)=G84,L84,IF(AO6-(12*E84)=G84,L84,IF(AO6-(13*E84)=G84,L84,IF(AO6-(14*E84)=G84,L84,IF(AO6-(15*E84)=G84,L84,IF(AO6-(16*E84)=G84,L84,IF(AO6-(17*E84)=G84,L84,IF(AO6-(18*E84)=G84,L84,IF(AO6-(19*E84)=G84,L84,IF(AO6-(20*E84)=G84,L84,IF(AO6-(21*E84)=G84,L84,IF(AO6-(22*E84)=G84,L84,IF(AO6-(23*E84)=G84,L84,IF(AO6-(24*E84)=G84,L84,IF(AO6-(25*E84)=G84,L84,""))))))))))))))))))))))))))</f>
        <v/>
      </c>
      <c r="AP84" s="53" t="str">
        <f>IF(G84=AP6,L84,IF(AP6-E84=G84,L84,IF(AP6-(2*E84)=G84,L84,IF(AP6-(3*E84)=G84,L84,IF(AP6-(4*E84)=G84,L84,IF(AP6-(5*E84)=G84,L84,IF(AP6-(6*E84)=G84,L84,IF(AP6-(7*E84)=G84,L84,IF(AP6-(8*E84)=G84,L84,IF(AP6-(9*E84)=G84,L84,IF(AP6-(10*E84)=G84,L84,IF(AP6-(11*E84)=G84,L84,IF(AP6-(12*E84)=G84,L84,IF(AP6-(13*E84)=G84,L84,IF(AP6-(14*E84)=G84,L84,IF(AP6-(15*E84)=G84,L84,IF(AP6-(16*E84)=G84,L84,IF(AP6-(17*E84)=G84,L84,IF(AP6-(18*E84)=G84,L84,IF(AP6-(19*E84)=G84,L84,IF(AP6-(20*E84)=G84,L84,IF(AP6-(21*E84)=G84,L84,IF(AP6-(22*E84)=G84,L84,IF(AP6-(23*E84)=G84,L84,IF(AP6-(24*E84)=G84,L84,IF(AP6-(25*E84)=G84,L84,""))))))))))))))))))))))))))</f>
        <v/>
      </c>
      <c r="AQ84" s="53" t="str">
        <f>IF(G84=AQ6,L84,IF(AQ6-E84=G84,L84,IF(AQ6-(2*E84)=G84,L84,IF(AQ6-(3*E84)=G84,L84,IF(AQ6-(4*E84)=G84,L84,IF(AQ6-(5*E84)=G84,L84,IF(AQ6-(6*E84)=G84,L84,IF(AQ6-(7*E84)=G84,L84,IF(AQ6-(8*E84)=G84,L84,IF(AQ6-(9*E84)=G84,L84,IF(AQ6-(10*E84)=G84,L84,IF(AQ6-(11*E84)=G84,L84,IF(AQ6-(12*E84)=G84,L84,IF(AQ6-(13*E84)=G84,L84,IF(AQ6-(14*E84)=G84,L84,IF(AQ6-(15*E84)=G84,L84,IF(AQ6-(16*E84)=G84,L84,IF(AQ6-(17*E84)=G84,L84,IF(AQ6-(18*E84)=G84,L84,IF(AQ6-(19*E84)=G84,L84,IF(AQ6-(20*E84)=G84,L84,IF(AQ6-(21*E84)=G84,L84,IF(AQ6-(22*E84)=G84,L84,IF(AQ6-(23*E84)=G84,L84,IF(AQ6-(24*E84)=G84,L84,IF(AQ6-(25*E84)=G84,L84,""))))))))))))))))))))))))))</f>
        <v/>
      </c>
      <c r="AR84" s="53" t="str">
        <f>IF(G84=AR6,L84,IF(AR6-E84=G84,L84,IF(AR6-(2*E84)=G84,L84,IF(AR6-(3*E84)=G84,L84,IF(AR6-(4*E84)=G84,L84,IF(AR6-(5*E84)=G84,L84,IF(AR6-(6*E84)=G84,L84,IF(AR6-(7*E84)=G84,L84,IF(AR6-(8*E84)=G84,L84,IF(AR6-(9*E84)=G84,L84,IF(AR6-(10*E84)=G84,L84,IF(AR6-(11*E84)=G84,L84,IF(AR6-(12*E84)=G84,L84,IF(AR6-(13*E84)=G84,L84,IF(AR6-(14*E84)=G84,L84,IF(AR6-(15*E84)=G84,L84,IF(AR6-(16*E84)=G84,L84,IF(AR6-(17*E84)=G84,L84,IF(AR6-(18*E84)=G84,L84,IF(AR6-(19*E84)=G84,L84,IF(AR6-(20*E84)=G84,L84,IF(AR6-(21*E84)=G84,L84,IF(AR6-(22*E84)=G84,L84,IF(AR6-(23*E84)=G84,L84,IF(AR6-(24*E84)=G84,L84,IF(AR6-(25*E84)=G84,L84,""))))))))))))))))))))))))))</f>
        <v/>
      </c>
      <c r="AS84" s="53" t="str">
        <f>IF(G84=AS6,L84,IF(AS6-E84=G84,L84,IF(AS6-(2*E84)=G84,L84,IF(AS6-(3*E84)=G84,L84,IF(AS6-(4*E84)=G84,L84,IF(AS6-(5*E84)=G84,L84,IF(AS6-(6*E84)=G84,L84,IF(AS6-(7*E84)=G84,L84,IF(AS6-(8*E84)=G84,L84,IF(AS6-(9*E84)=G84,L84,IF(AS6-(10*E84)=G84,L84,IF(AS6-(11*E84)=G84,L84,IF(AS6-(12*E84)=G84,L84,IF(AS6-(13*E84)=G84,L84,IF(AS6-(14*E84)=G84,L84,IF(AS6-(15*E84)=G84,L84,IF(AS6-(16*E84)=G84,L84,IF(AS6-(17*E84)=G84,L84,IF(AS6-(18*E84)=G84,L84,IF(AS6-(19*E84)=G84,L84,IF(AS6-(20*E84)=G84,L84,IF(AS6-(21*E84)=G84,L84,IF(AS6-(22*E84)=G84,L84,IF(AS6-(23*E84)=G84,L84,IF(AS6-(24*E84)=G84,L84,IF(AS6-(25*E84)=G84,L84,""))))))))))))))))))))))))))</f>
        <v/>
      </c>
      <c r="AT84" s="53" t="str">
        <f>IF(G84=AT6,L84,IF(AT6-E84=G84,L84,IF(AT6-(2*E84)=G84,L84,IF(AT6-(3*E84)=G84,L84,IF(AT6-(4*E84)=G84,L84,IF(AT6-(5*E84)=G84,L84,IF(AT6-(6*E84)=G84,L84,IF(AT6-(7*E84)=G84,L84,IF(AT6-(8*E84)=G84,L84,IF(AT6-(9*E84)=G84,L84,IF(AT6-(10*E84)=G84,L84,IF(AT6-(11*E84)=G84,L84,IF(AT6-(12*E84)=G84,L84,IF(AT6-(13*E84)=G84,L84,IF(AT6-(14*E84)=G84,L84,IF(AT6-(15*E84)=G84,L84,IF(AT6-(16*E84)=G84,L84,IF(AT6-(17*E84)=G84,L84,IF(AT6-(18*E84)=G84,L84,IF(AT6-(19*E84)=G84,L84,IF(AT6-(20*E84)=G84,L84,IF(AT6-(21*E84)=G84,L84,IF(AT6-(22*E84)=G84,L84,IF(AT6-(23*E84)=G84,L84,IF(AT6-(24*E84)=G84,L84,IF(AT6-(25*E84)=G84,L84,""))))))))))))))))))))))))))</f>
        <v/>
      </c>
      <c r="AU84" s="53" t="str">
        <f>IF(G84=AU6,L84,IF(AU6-E84=G84,L84,IF(AU6-(2*E84)=G84,L84,IF(AU6-(3*E84)=G84,L84,IF(AU6-(4*E84)=G84,L84,IF(AU6-(5*E84)=G84,L84,IF(AU6-(6*E84)=G84,L84,IF(AU6-(7*E84)=G84,L84,IF(AU6-(8*E84)=G84,L84,IF(AU6-(9*E84)=G84,L84,IF(AU6-(10*E84)=G84,L84,IF(AU6-(11*E84)=G84,L84,IF(AU6-(12*E84)=G84,L84,IF(AU6-(13*E84)=G84,L84,IF(AU6-(14*E84)=G84,L84,IF(AU6-(15*E84)=G84,L84,IF(AU6-(16*E84)=G84,L84,IF(AU6-(17*E84)=G84,L84,IF(AU6-(18*E84)=G84,L84,IF(AU6-(19*E84)=G84,L84,IF(AU6-(20*E84)=G84,L84,IF(AU6-(21*E84)=G84,L84,IF(AU6-(22*E84)=G84,L84,IF(AU6-(23*E84)=G84,L84,IF(AU6-(24*E84)=G84,L84,IF(AU6-(25*E84)=G84,L84,""))))))))))))))))))))))))))</f>
        <v/>
      </c>
      <c r="AV84" s="53" t="str">
        <f>IF(G84=AV6,L84,IF(AV6-E84=G84,L84,IF(AV6-(2*E84)=G84,L84,IF(AV6-(3*E84)=G84,L84,IF(AV6-(4*E84)=G84,L84,IF(AV6-(5*E84)=G84,L84,IF(AV6-(6*E84)=G84,L84,IF(AV6-(7*E84)=G84,L84,IF(AV6-(8*E84)=G84,L84,IF(AV6-(9*E84)=G84,L84,IF(AV6-(10*E84)=G84,L84,IF(AV6-(11*E84)=G84,L84,IF(AV6-(12*E84)=G84,L84,IF(AV6-(13*E84)=G84,L84,IF(AV6-(14*E84)=G84,L84,IF(AV6-(15*E84)=G84,L84,IF(AV6-(16*E84)=G84,L84,IF(AV6-(17*E84)=G84,L84,IF(AV6-(18*E84)=G84,L84,IF(AV6-(19*E84)=G84,L84,IF(AV6-(20*E84)=G84,L84,IF(AV6-(21*E84)=G84,L84,IF(AV6-(22*E84)=G84,L84,IF(AV6-(23*E84)=G84,L84,IF(AV6-(24*E84)=G84,L84,IF(AV6-(25*E84)=G84,L84,""))))))))))))))))))))))))))</f>
        <v/>
      </c>
      <c r="AW84" s="53" t="str">
        <f>IF(G84=AW6,L84,IF(AW6-E84=G84,L84,IF(AW6-(2*E84)=G84,L84,IF(AW6-(3*E84)=G84,L84,IF(AW6-(4*E84)=G84,L84,IF(AW6-(5*E84)=G84,L84,IF(AW6-(6*E84)=G84,L84,IF(AW6-(7*E84)=G84,L84,IF(AW6-(8*E84)=G84,L84,IF(AW6-(9*E84)=G84,L84,IF(AW6-(10*E84)=G84,L84,IF(AW6-(11*E84)=G84,L84,IF(AW6-(12*E84)=G84,L84,IF(AW6-(13*E84)=G84,L84,IF(AW6-(14*E84)=G84,L84,IF(AW6-(15*E84)=G84,L84,IF(AW6-(16*E84)=G84,L84,IF(AW6-(17*E84)=G84,L84,IF(AW6-(18*E84)=G84,L84,IF(AW6-(19*E84)=G84,L84,IF(AW6-(20*E84)=G84,L84,IF(AW6-(21*E84)=G84,L84,IF(AW6-(22*E84)=G84,L84,IF(AW6-(23*E84)=G84,L84,IF(AW6-(24*E84)=G84,L84,IF(AW6-(25*E84)=G84,L84,""))))))))))))))))))))))))))</f>
        <v/>
      </c>
      <c r="AX84" s="53" t="str">
        <f>IF(G84=AX6,L84,IF(AX6-E84=G84,L84,IF(AX6-(2*E84)=G84,L84,IF(AX6-(3*E84)=G84,L84,IF(AX6-(4*E84)=G84,L84,IF(AX6-(5*E84)=G84,L84,IF(AX6-(6*E84)=G84,L84,IF(AX6-(7*E84)=G84,L84,IF(AX6-(8*E84)=G84,L84,IF(AX6-(9*E84)=G84,L84,IF(AX6-(10*E84)=G84,L84,IF(AX6-(11*E84)=G84,L84,IF(AX6-(12*E84)=G84,L84,IF(AX6-(13*E84)=G84,L84,IF(AX6-(14*E84)=G84,L84,IF(AX6-(15*E84)=G84,L84,IF(AX6-(16*E84)=G84,L84,IF(AX6-(17*E84)=G84,L84,IF(AX6-(18*E84)=G84,L84,IF(AX6-(19*E84)=G84,L84,IF(AX6-(20*E84)=G84,L84,IF(AX6-(21*E84)=G84,L84,IF(AX6-(22*E84)=G84,L84,IF(AX6-(23*E84)=G84,L84,IF(AX6-(24*E84)=G84,L84,IF(AX6-(25*E84)=G84,L84,""))))))))))))))))))))))))))</f>
        <v/>
      </c>
      <c r="AY84" s="53" t="str">
        <f>IF(G84=AY6,L84,IF(AY6-E84=G84,L84,IF(AY6-(2*E84)=G84,L84,IF(AY6-(3*E84)=G84,L84,IF(AY6-(4*E84)=G84,L84,IF(AY6-(5*E84)=G84,L84,IF(AY6-(6*E84)=G84,L84,IF(AY6-(7*E84)=G84,L84,IF(AY6-(8*E84)=G84,L84,IF(AY6-(9*E84)=G84,L84,IF(AY6-(10*E84)=G84,L84,IF(AY6-(11*E84)=G84,L84,IF(AY6-(12*E84)=G84,L84,IF(AY6-(13*E84)=G84,L84,IF(AY6-(14*E84)=G84,L84,IF(AY6-(15*E84)=G84,L84,IF(AY6-(16*E84)=G84,L84,IF(AY6-(17*E84)=G84,L84,IF(AY6-(18*E84)=G84,L84,IF(AY6-(19*E84)=G84,L84,IF(AY6-(20*E84)=G84,L84,IF(AY6-(21*E84)=G84,L84,IF(AY6-(22*E84)=G84,L84,IF(AY6-(23*E84)=G84,L84,IF(AY6-(24*E84)=G84,L84,IF(AY6-(25*E84)=G84,L84,""))))))))))))))))))))))))))</f>
        <v/>
      </c>
      <c r="AZ84" s="53">
        <f>IF(G84=AZ6,L84,IF(AZ6-E84=G84,L84,IF(AZ6-(2*E84)=G84,L84,IF(AZ6-(3*E84)=G84,L84,IF(AZ6-(4*E84)=G84,L84,IF(AZ6-(5*E84)=G84,L84,IF(AZ6-(6*E84)=G84,L84,IF(AZ6-(7*E84)=G84,L84,IF(AZ6-(8*E84)=G84,L84,IF(AZ6-(9*E84)=G84,L84,IF(AZ6-(10*E84)=G84,L84,IF(AZ6-(11*E84)=G84,L84,IF(AZ6-(12*E84)=G84,L84,IF(AZ6-(13*E84)=G84,L84,IF(AZ6-(14*E84)=G84,L84,IF(AZ6-(15*E84)=G84,L84,IF(AZ6-(16*E84)=G84,L84,IF(AZ6-(17*E84)=G84,L84,IF(AZ6-(18*E84)=G84,L84,IF(AZ6-(19*E84)=G84,L84,IF(AZ6-(20*E84)=G84,L84,IF(AZ6-(21*E84)=G84,L84,IF(AZ6-(22*E84)=G84,L84,IF(AZ6-(23*E84)=G84,L84,IF(AZ6-(24*E84)=G84,L84,IF(AZ6-(25*E84)=G84,L84,""))))))))))))))))))))))))))</f>
        <v>20.38</v>
      </c>
      <c r="BA84" s="53" t="str">
        <f>IF(G84=BA6,L84,IF(BA6-E84=G84,L84,IF(BA6-(2*E84)=G84,L84,IF(BA6-(3*E84)=G84,L84,IF(BA6-(4*E84)=G84,L84,IF(BA6-(5*E84)=G84,L84,IF(BA6-(6*E84)=G84,L84,IF(BA6-(7*E84)=G84,L84,IF(BA6-(8*E84)=G84,L84,IF(BA6-(9*E84)=G84,L84,IF(BA6-(10*E84)=G84,L84,IF(BA6-(11*E84)=G84,L84,IF(BA6-(12*E84)=G84,L84,IF(BA6-(13*E84)=G84,L84,IF(BA6-(14*E84)=G84,L84,IF(BA6-(15*E84)=G84,L84,IF(BA6-(16*E84)=G84,L84,IF(BA6-(17*E84)=G84,L84,IF(BA6-(18*E84)=G84,L84,IF(BA6-(19*E84)=G84,L84,IF(BA6-(20*E84)=G84,L84,IF(BA6-(21*E84)=G84,L84,IF(BA6-(22*E84)=G84,L84,IF(BA6-(23*E84)=G84,L84,IF(BA6-(24*E84)=G84,L84,IF(BA6-(25*E84)=G84,L84,""))))))))))))))))))))))))))</f>
        <v/>
      </c>
      <c r="BB84" s="53" t="str">
        <f>IF(G84=BB6,L84,IF(BB6-E84=G84,L84,IF(BB6-(2*E84)=G84,L84,IF(BB6-(3*E84)=G84,L84,IF(BB6-(4*E84)=G84,L84,IF(BB6-(5*E84)=G84,L84,IF(BB6-(6*E84)=G84,L84,IF(BB6-(7*E84)=G84,L84,IF(BB6-(8*E84)=G84,L84,IF(BB6-(9*E84)=G84,L84,IF(BB6-(10*E84)=G84,L84,IF(BB6-(11*E84)=G84,L84,IF(BB6-(12*E84)=G84,L84,IF(BB6-(13*E84)=G84,L84,IF(BB6-(14*E84)=G84,L84,IF(BB6-(15*E84)=G84,L84,IF(BB6-(16*E84)=G84,L84,IF(BB6-(17*E84)=G84,L84,IF(BB6-(18*E84)=G84,L84,IF(BB6-(19*E84)=G84,L84,IF(BB6-(20*E84)=G84,L84,IF(BB6-(21*E84)=G84,L84,IF(BB6-(22*E84)=G84,L84,IF(BB6-(23*E84)=G84,L84,IF(BB6-(24*E84)=G84,L84,IF(BB6-(25*E84)=G84,L84,""))))))))))))))))))))))))))</f>
        <v/>
      </c>
      <c r="BC84" s="53" t="str">
        <f>IF(G84=BC6,L84,IF(BC6-E84=G84,L84,IF(BC6-(2*E84)=G84,L84,IF(BC6-(3*E84)=G84,L84,IF(BC6-(4*E84)=G84,L84,IF(BC6-(5*E84)=G84,L84,IF(BC6-(6*E84)=G84,L84,IF(BC6-(7*E84)=G84,L84,IF(BC6-(8*E84)=G84,L84,IF(BC6-(9*E84)=G84,L84,IF(BC6-(10*E84)=G84,L84,IF(BC6-(11*E84)=G84,L84,IF(BC6-(12*E84)=G84,L84,IF(BC6-(13*E84)=G84,L84,IF(BC6-(14*E84)=G84,L84,IF(BC6-(15*E84)=G84,L84,IF(BC6-(16*E84)=G84,L84,IF(BC6-(17*E84)=G84,L84,IF(BC6-(18*E84)=G84,L84,IF(BC6-(19*E84)=G84,L84,IF(BC6-(20*E84)=G84,L84,IF(BC6-(21*E84)=G84,L84,IF(BC6-(22*E84)=G84,L84,IF(BC6-(23*E84)=G84,L84,IF(BC6-(24*E84)=G84,L84,IF(BC6-(25*E84)=G84,L84,""))))))))))))))))))))))))))</f>
        <v/>
      </c>
      <c r="BD84" s="53" t="str">
        <f>IF(G84=BD6,L84,IF(BD6-E84=G84,L84,IF(BD6-(2*E84)=G84,L84,IF(BD6-(3*E84)=G84,L84,IF(BD6-(4*E84)=G84,L84,IF(BD6-(5*E84)=G84,L84,IF(BD6-(6*E84)=G84,L84,IF(BD6-(7*E84)=G84,L84,IF(BD6-(8*E84)=G84,L84,IF(BD6-(9*E84)=G84,L84,IF(BD6-(10*E84)=G84,L84,IF(BD6-(11*E84)=G84,L84,IF(BD6-(12*E84)=G84,L84,IF(BD6-(13*E84)=G84,L84,IF(BD6-(14*E84)=G84,L84,IF(BD6-(15*E84)=G84,L84,IF(BD6-(16*E84)=G84,L84,IF(BD6-(17*E84)=G84,L84,IF(BD6-(18*E84)=G84,L84,IF(BD6-(19*E84)=G84,L84,IF(BD6-(20*E84)=G84,L84,IF(BD6-(21*E84)=G84,L84,IF(BD6-(22*E84)=G84,L84,IF(BD6-(23*E84)=G84,L84,IF(BD6-(24*E84)=G84,L84,IF(BD6-(25*E84)=G84,L84,""))))))))))))))))))))))))))</f>
        <v/>
      </c>
      <c r="BE84" s="53" t="str">
        <f>IF(G84=BE6,L84,IF(BE6-E84=G84,L84,IF(BE6-(2*E84)=G84,L84,IF(BE6-(3*E84)=G84,L84,IF(BE6-(4*E84)=G84,L84,IF(BE6-(5*E84)=G84,L84,IF(BE6-(6*E84)=G84,L84,IF(BE6-(7*E84)=G84,L84,IF(BE6-(8*E84)=G84,L84,IF(BE6-(9*E84)=G84,L84,IF(BE6-(10*E84)=G84,L84,IF(BE6-(11*E84)=G84,L84,IF(BE6-(12*E84)=G84,L84,IF(BE6-(13*E84)=G84,L84,IF(BE6-(14*E84)=G84,L84,IF(BE6-(15*E84)=G84,L84,IF(BE6-(16*E84)=G84,L84,IF(BE6-(17*E84)=G84,L84,IF(BE6-(18*E84)=G84,L84,IF(BE6-(19*E84)=G84,L84,IF(BE6-(20*E84)=G84,L84,IF(BE6-(21*E84)=G84,L84,IF(BE6-(22*E84)=G84,L84,IF(BE6-(23*E84)=G84,L84,IF(BE6-(24*E84)=G84,L84,IF(BE6-(25*E84)=G84,L84,""))))))))))))))))))))))))))</f>
        <v/>
      </c>
      <c r="BF84" s="53" t="str">
        <f>IF(G84=BF6,L84,IF(BF6-E84=G84,L84,IF(BF6-(2*E84)=G84,L84,IF(BF6-(3*E84)=G84,L84,IF(BF6-(4*E84)=G84,L84,IF(BF6-(5*E84)=G84,L84,IF(BF6-(6*E84)=G84,L84,IF(BF6-(7*E84)=G84,L84,IF(BF6-(8*E84)=G84,L84,IF(BF6-(9*E84)=G84,L84,IF(BF6-(10*E84)=G84,L84,IF(BF6-(11*E84)=G84,L84,IF(BF6-(12*E84)=G84,L84,IF(BF6-(13*E84)=G84,L84,IF(BF6-(14*E84)=G84,L84,IF(BF6-(15*E84)=G84,L84,IF(BF6-(16*E84)=G84,L84,IF(BF6-(17*E84)=G84,L84,IF(BF6-(18*E84)=G84,L84,IF(BF6-(19*E84)=G84,L84,IF(BF6-(20*E84)=G84,L84,IF(BF6-(21*E84)=G84,L84,IF(BF6-(22*E84)=G84,L84,IF(BF6-(23*E84)=G84,L84,IF(BF6-(24*E84)=G84,L84,IF(BF6-(25*E84)=G84,L84,""))))))))))))))))))))))))))</f>
        <v/>
      </c>
      <c r="BG84" s="53" t="str">
        <f>IF(G84=BG6,L84,IF(BG6-E84=G84,L84,IF(BG6-(2*E84)=G84,L84,IF(BG6-(3*E84)=G84,L84,IF(BG6-(4*E84)=G84,L84,IF(BG6-(5*E84)=G84,L84,IF(BG6-(6*E84)=G84,L84,IF(BG6-(7*E84)=G84,L84,IF(BG6-(8*E84)=G84,L84,IF(BG6-(9*E84)=G84,L84,IF(BG6-(10*E84)=G84,L84,IF(BG6-(11*E84)=G84,L84,IF(BG6-(12*E84)=G84,L84,IF(BG6-(13*E84)=G84,L84,IF(BG6-(14*E84)=G84,L84,IF(BG6-(15*E84)=G84,L84,IF(BG6-(16*E84)=G84,L84,IF(BG6-(17*E84)=G84,L84,IF(BG6-(18*E84)=G84,L84,IF(BG6-(19*E84)=G84,L84,IF(BG6-(20*E84)=G84,L84,IF(BG6-(21*E84)=G84,L84,IF(BG6-(22*E84)=G84,L84,IF(BG6-(23*E84)=G84,L84,IF(BG6-(24*E84)=G84,L84,IF(BG6-(25*E84)=G84,L84,""))))))))))))))))))))))))))</f>
        <v/>
      </c>
      <c r="BH84" s="53" t="str">
        <f>IF(G84=BH6,L84,IF(BH6-E84=G84,L84,IF(BH6-(2*E84)=G84,L84,IF(BH6-(3*E84)=G84,L84,IF(BH6-(4*E84)=G84,L84,IF(BH6-(5*E84)=G84,L84,IF(BH6-(6*E84)=G84,L84,IF(BH6-(7*E84)=G84,L84,IF(BH6-(8*E84)=G84,L84,IF(BH6-(9*E84)=G84,L84,IF(BH6-(10*E84)=G84,L84,IF(BH6-(11*E84)=G84,L84,IF(BH6-(12*E84)=G84,L84,IF(BH6-(13*E84)=G84,L84,IF(BH6-(14*E84)=G84,L84,IF(BH6-(15*E84)=G84,L84,IF(BH6-(16*E84)=G84,L84,IF(BH6-(17*E84)=G84,L84,IF(BH6-(18*E84)=G84,L84,IF(BH6-(19*E84)=G84,L84,IF(BH6-(20*E84)=G84,L84,IF(BH6-(21*E84)=G84,L84,IF(BH6-(22*E84)=G84,L84,IF(BH6-(23*E84)=G84,L84,IF(BH6-(24*E84)=G84,L84,IF(BH6-(25*E84)=G84,L84,""))))))))))))))))))))))))))</f>
        <v/>
      </c>
      <c r="BI84" s="53" t="str">
        <f>IF(G84=BI6,L84,IF(BI6-E84=G84,L84,IF(BI6-(2*E84)=G84,L84,IF(BI6-(3*E84)=G84,L84,IF(BI6-(4*E84)=G84,L84,IF(BI6-(5*E84)=G84,L84,IF(BI6-(6*E84)=G84,L84,IF(BI6-(7*E84)=G84,L84,IF(BI6-(8*E84)=G84,L84,IF(BI6-(9*E84)=G84,L84,IF(BI6-(10*E84)=G84,L84,IF(BI6-(11*E84)=G84,L84,IF(BI6-(12*E84)=G84,L84,IF(BI6-(13*E84)=G84,L84,IF(BI6-(14*E84)=G84,L84,IF(BI6-(15*E84)=G84,L84,IF(BI6-(16*E84)=G84,L84,IF(BI6-(17*E84)=G84,L84,IF(BI6-(18*E84)=G84,L84,IF(BI6-(19*E84)=G84,L84,IF(BI6-(20*E84)=G84,L84,IF(BI6-(21*E84)=G84,L84,IF(BI6-(22*E84)=G84,L84,IF(BI6-(23*E84)=G84,L84,IF(BI6-(24*E84)=G84,L84,IF(BI6-(25*E84)=G84,L84,""))))))))))))))))))))))))))</f>
        <v/>
      </c>
      <c r="BJ84" s="53" t="str">
        <f>IF(G84=BJ6,L84,IF(BJ6-E84=G84,L84,IF(BJ6-(2*E84)=G84,L84,IF(BJ6-(3*E84)=G84,L84,IF(BJ6-(4*E84)=G84,L84,IF(BJ6-(5*E84)=G84,L84,IF(BJ6-(6*E84)=G84,L84,IF(BJ6-(7*E84)=G84,L84,IF(BJ6-(8*E84)=G84,L84,IF(BJ6-(9*E84)=G84,L84,IF(BJ6-(10*E84)=G84,L84,IF(BJ6-(11*E84)=G84,L84,IF(BJ6-(12*E84)=G84,L84,IF(BJ6-(13*E84)=G84,L84,IF(BJ6-(14*E84)=G84,L84,IF(BJ6-(15*E84)=G84,L84,IF(BJ6-(16*E84)=G84,L84,IF(BJ6-(17*E84)=G84,L84,IF(BJ6-(18*E84)=G84,L84,IF(BJ6-(19*E84)=G84,L84,IF(BJ6-(20*E84)=G84,L84,IF(BJ6-(21*E84)=G84,L84,IF(BJ6-(22*E84)=G84,L84,IF(BJ6-(23*E84)=G84,L84,IF(BJ6-(24*E84)=G84,L84,IF(BJ6-(25*E84)=G84,L84,""))))))))))))))))))))))))))</f>
        <v/>
      </c>
      <c r="BK84" s="53" t="str">
        <f>IF(G84=BK6,L84,IF(BK6-E84=G84,L84,IF(BK6-(2*E84)=G84,L84,IF(BK6-(3*E84)=G84,L84,IF(BK6-(4*E84)=G84,L84,IF(BK6-(5*E84)=G84,L84,IF(BK6-(6*E84)=G84,L84,IF(BK6-(7*E84)=G84,L84,IF(BK6-(8*E84)=G84,L84,IF(BK6-(9*E84)=G84,L84,IF(BK6-(10*E84)=G84,L84,IF(BK6-(11*E84)=G84,L84,IF(BK6-(12*E84)=G84,L84,IF(BK6-(13*E84)=G84,L84,IF(BK6-(14*E84)=G84,L84,IF(BK6-(15*E84)=G84,L84,IF(BK6-(16*E84)=G84,L84,IF(BK6-(17*E84)=G84,L84,IF(BK6-(18*E84)=G84,L84,IF(BK6-(19*E84)=G84,L84,IF(BK6-(20*E84)=G84,L84,IF(BK6-(21*E84)=G84,L84,IF(BK6-(22*E84)=G84,L84,IF(BK6-(23*E84)=G84,L84,IF(BK6-(24*E84)=G84,L84,IF(BK6-(25*E84)=G84,L84,""))))))))))))))))))))))))))</f>
        <v/>
      </c>
      <c r="BL84" s="53" t="str">
        <f>IF(G84=BL6,L84,IF(BL6-E84=G84,L84,IF(BL6-(2*E84)=G84,L84,IF(BL6-(3*E84)=G84,L84,IF(BL6-(4*E84)=G84,L84,IF(BL6-(5*E84)=G84,L84,IF(BL6-(6*E84)=G84,L84,IF(BL6-(7*E84)=G84,L84,IF(BL6-(8*E84)=G84,L84,IF(BL6-(9*E84)=G84,L84,IF(BL6-(10*E84)=G84,L84,IF(BL6-(11*E84)=G84,L84,IF(BL6-(12*E84)=G84,L84,IF(BL6-(13*E84)=G84,L84,IF(BL6-(14*E84)=G84,L84,IF(BL6-(15*E84)=G84,L84,IF(BL6-(16*E84)=G84,L84,IF(BL6-(17*E84)=G84,L84,IF(BL6-(18*E84)=G84,L84,IF(BL6-(19*E84)=G84,L84,IF(BL6-(20*E84)=G84,L84,IF(BL6-(21*E84)=G84,L84,IF(BL6-(22*E84)=G84,L84,IF(BL6-(23*E84)=G84,L84,IF(BL6-(24*E84)=G84,L84,IF(BL6-(25*E84)=G84,L84,""))))))))))))))))))))))))))</f>
        <v/>
      </c>
      <c r="BM84" s="54" t="str">
        <f>IF(G84=BM6,L84,IF(BM6-E84=G84,L84,IF(BM6-(2*E84)=G84,L84,IF(BM6-(3*E84)=G84,L84,IF(BM6-(4*E84)=G84,L84,IF(BM6-(5*E84)=G84,L84,IF(BM6-(6*E84)=G84,L84,IF(BM6-(7*E84)=G84,L84,IF(BM6-(8*E84)=G84,L84,IF(BM6-(9*E84)=G84,L84,IF(BM6-(10*E84)=G84,L84,IF(BM6-(11*E84)=G84,L84,IF(BM6-(12*E84)=G84,L84,IF(BM6-(13*E84)=G84,L84,IF(BM6-(14*E84)=G84,L84,IF(BM6-(15*E84)=G84,L84,IF(BM6-(16*E84)=G84,L84,IF(BM6-(17*E84)=G84,L84,IF(BM6-(18*E84)=G84,L84,IF(BM6-(19*E84)=G84,L84,IF(BM6-(20*E84)=G84,L84,IF(BM6-(21*E84)=G84,L84,IF(BM6-(22*E84)=G84,L84,IF(BM6-(23*E84)=G84,L84,IF(BM6-(24*E84)=G84,L84,IF(BM6-(25*E84)=G84,L84,""))))))))))))))))))))))))))</f>
        <v/>
      </c>
    </row>
    <row r="85" spans="1:65" x14ac:dyDescent="0.3">
      <c r="A85" s="9" t="s">
        <v>34</v>
      </c>
      <c r="B85" s="10"/>
      <c r="C85" s="49"/>
      <c r="D85" s="11"/>
      <c r="E85" s="11"/>
      <c r="F85" s="23"/>
      <c r="G85" s="29"/>
      <c r="H85" s="29"/>
      <c r="I85" s="29"/>
      <c r="J85" s="29"/>
      <c r="K85" s="29"/>
      <c r="L85" s="89"/>
      <c r="M85" s="29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</row>
    <row r="86" spans="1:65" x14ac:dyDescent="0.3">
      <c r="A86" s="1"/>
      <c r="B86" s="7" t="s">
        <v>77</v>
      </c>
      <c r="C86" s="50" t="s">
        <v>507</v>
      </c>
      <c r="D86" s="6" t="s">
        <v>506</v>
      </c>
      <c r="E86" s="6">
        <v>15</v>
      </c>
      <c r="F86" s="72">
        <v>2020</v>
      </c>
      <c r="G86" s="46">
        <f>IF(AND((F86+E86)&lt;Startår,(F86+E86)&gt;100),Startår,F86+E86)</f>
        <v>2035</v>
      </c>
      <c r="H86" s="28" t="s">
        <v>88</v>
      </c>
      <c r="I86" s="28">
        <v>15</v>
      </c>
      <c r="J86" s="28" t="str">
        <f>IF(D86=Avfallshantering!B3,"30476",IF(D86=Avfallshantering!B4,"30486",""))</f>
        <v>30486</v>
      </c>
      <c r="K86" s="28">
        <v>2000</v>
      </c>
      <c r="L86" s="91">
        <f>K86*I86/1000</f>
        <v>30</v>
      </c>
      <c r="M86" s="28"/>
      <c r="O86" s="58" t="str">
        <f>IF(G86=O6,L86,IF(O6-E86=G86,L86,IF(O6-(2*E86)=G86,L86,IF(O6-(3*E86)=G86,L86,IF(O6-(4*E86)=G86,L86,IF(O6-(5*E86)=G86,L86,IF(O6-(6*E86)=G86,L86,IF(O6-(7*E86)=G86,L86,IF(O6-(8*E86)=G86,L86,IF(O6-(9*E86)=G86,L86,IF(O6-(10*E86)=G86,L86,IF(O6-(11*E86)=G86,L86,IF(O6-(12*E86)=G86,L86,IF(O6-(13*E86)=G86,L86,IF(O6-(14*E86)=G86,L86,IF(O6-(15*E86)=G86,L86,IF(O6-(16*E86)=G86,L86,IF(O6-(17*E86)=G86,L86,IF(O6-(18*E86)=G86,L86,IF(O6-(19*E86)=G86,L86,IF(O6-(20*E86)=G86,L86,IF(O6-(21*E86)=G86,L86,IF(O6-(22*E86)=G86,L86,IF(O6-(23*E86)=G86,L86,IF(O6-(24*E86)=G86,L86,IF(O6-(25*E86)=G86,L86,""))))))))))))))))))))))))))</f>
        <v/>
      </c>
      <c r="P86" s="59" t="str">
        <f>IF(G86=P6,L86,IF(P6-E86=G86,L86,IF(P6-(2*E86)=G86,L86,IF(P6-(3*E86)=G86,L86,IF(P6-(4*E86)=G86,L86,IF(P6-(5*E86)=G86,L86,IF(P6-(6*E86)=G86,L86,IF(P6-(7*E86)=G86,L86,IF(P6-(8*E86)=G86,L86,IF(P6-(9*E86)=G86,L86,IF(P6-(10*E86)=G86,L86,IF(P6-(11*E86)=G86,L86,IF(P6-(12*E86)=G86,L86,IF(P6-(13*E86)=G86,L86,IF(P6-(14*E86)=G86,L86,IF(P6-(15*E86)=G86,L86,IF(P6-(16*E86)=G86,L86,IF(P6-(17*E86)=G86,L86,IF(P6-(18*E86)=G86,L86,IF(P6-(19*E86)=G86,L86,IF(P6-(20*E86)=G86,L86,IF(P6-(21*E86)=G86,L86,IF(P6-(22*E86)=G86,L86,IF(P6-(23*E86)=G86,L86,IF(P6-(24*E86)=G86,L86,IF(P6-(25*E86)=G86,L86,""))))))))))))))))))))))))))</f>
        <v/>
      </c>
      <c r="Q86" s="59" t="str">
        <f>IF(G86=Q6,L86,IF(Q6-E86=G86,L86,IF(Q6-(2*E86)=G86,L86,IF(Q6-(3*E86)=G86,L86,IF(Q6-(4*E86)=G86,L86,IF(Q6-(5*E86)=G86,L86,IF(Q6-(6*E86)=G86,L86,IF(Q6-(7*E86)=G86,L86,IF(Q6-(8*E86)=G86,L86,IF(Q6-(9*E86)=G86,L86,IF(Q6-(10*E86)=G86,L86,IF(Q6-(11*E86)=G86,L86,IF(Q6-(12*E86)=G86,L86,IF(Q6-(13*E86)=G86,L86,IF(Q6-(14*E86)=G86,L86,IF(Q6-(15*E86)=G86,L86,IF(Q6-(16*E86)=G86,L86,IF(Q6-(17*E86)=G86,L86,IF(Q6-(18*E86)=G86,L86,IF(Q6-(19*E86)=G86,L86,IF(Q6-(20*E86)=G86,L86,IF(Q6-(21*E86)=G86,L86,IF(Q6-(22*E86)=G86,L86,IF(Q6-(23*E86)=G86,L86,IF(Q6-(24*E86)=G86,L86,IF(Q6-(25*E86)=G86,L86,""))))))))))))))))))))))))))</f>
        <v/>
      </c>
      <c r="R86" s="59" t="str">
        <f>IF(G86=R6,L86,IF(R6-E86=G86,L86,IF(R6-(2*E86)=G86,L86,IF(R6-(3*E86)=G86,L86,IF(R6-(4*E86)=G86,L86,IF(R6-(5*E86)=G86,L86,IF(R6-(6*E86)=G86,L86,IF(R6-(7*E86)=G86,L86,IF(R6-(8*E86)=G86,L86,IF(R6-(9*E86)=G86,L86,IF(R6-(10*E86)=G86,L86,IF(R6-(11*E86)=G86,L86,IF(R6-(12*E86)=G86,L86,IF(R6-(13*E86)=G86,L86,IF(R6-(14*E86)=G86,L86,IF(R6-(15*E86)=G86,L86,IF(R6-(16*E86)=G86,L86,IF(R6-(17*E86)=G86,L86,IF(R6-(18*E86)=G86,L86,IF(R6-(19*E86)=G86,L86,IF(R6-(20*E86)=G86,L86,IF(R6-(21*E86)=G86,L86,IF(R6-(22*E86)=G86,L86,IF(R6-(23*E86)=G86,L86,IF(R6-(24*E86)=G86,L86,IF(R6-(25*E86)=G86,L86,""))))))))))))))))))))))))))</f>
        <v/>
      </c>
      <c r="S86" s="59" t="str">
        <f>IF(G86=S6,L86,IF(S6-E86=G86,L86,IF(S6-(2*E86)=G86,L86,IF(S6-(3*E86)=G86,L86,IF(S6-(4*E86)=G86,L86,IF(S6-(5*E86)=G86,L86,IF(S6-(6*E86)=G86,L86,IF(S6-(7*E86)=G86,L86,IF(S6-(8*E86)=G86,L86,IF(S6-(9*E86)=G86,L86,IF(S6-(10*E86)=G86,L86,IF(S6-(11*E86)=G86,L86,IF(S6-(12*E86)=G86,L86,IF(S6-(13*E86)=G86,L86,IF(S6-(14*E86)=G86,L86,IF(S6-(15*E86)=G86,L86,IF(S6-(16*E86)=G86,L86,IF(S6-(17*E86)=G86,L86,IF(S6-(18*E86)=G86,L86,IF(S6-(19*E86)=G86,L86,IF(S6-(20*E86)=G86,L86,IF(S6-(21*E86)=G86,L86,IF(S6-(22*E86)=G86,L86,IF(S6-(23*E86)=G86,L86,IF(S6-(24*E86)=G86,L86,IF(S6-(25*E86)=G86,L86,""))))))))))))))))))))))))))</f>
        <v/>
      </c>
      <c r="T86" s="59" t="str">
        <f>IF(G86=T6,L86,IF(T6-E86=G86,L86,IF(T6-(2*E86)=G86,L86,IF(T6-(3*E86)=G86,L86,IF(T6-(4*E86)=G86,L86,IF(T6-(5*E86)=G86,L86,IF(T6-(6*E86)=G86,L86,IF(T6-(7*E86)=G86,L86,IF(T6-(8*E86)=G86,L86,IF(T6-(9*E86)=G86,L86,IF(T6-(10*E86)=G86,L86,IF(T6-(11*E86)=G86,L86,IF(T6-(12*E86)=G86,L86,IF(T6-(13*E86)=G86,L86,IF(T6-(14*E86)=G86,L86,IF(T6-(15*E86)=G86,L86,IF(T6-(16*E86)=G86,L86,IF(T6-(17*E86)=G86,L86,IF(T6-(18*E86)=G86,L86,IF(T6-(19*E86)=G86,L86,IF(T6-(20*E86)=G86,L86,IF(T6-(21*E86)=G86,L86,IF(T6-(22*E86)=G86,L86,IF(T6-(23*E86)=G86,L86,IF(T6-(24*E86)=G86,L86,IF(T6-(25*E86)=G86,L86,""))))))))))))))))))))))))))</f>
        <v/>
      </c>
      <c r="U86" s="59" t="str">
        <f>IF(G86=U6,L86,IF(U6-E86=G86,L86,IF(U6-(2*E86)=G86,L86,IF(U6-(3*E86)=G86,L86,IF(U6-(4*E86)=G86,L86,IF(U6-(5*E86)=G86,L86,IF(U6-(6*E86)=G86,L86,IF(U6-(7*E86)=G86,L86,IF(U6-(8*E86)=G86,L86,IF(U6-(9*E86)=G86,L86,IF(U6-(10*E86)=G86,L86,IF(U6-(11*E86)=G86,L86,IF(U6-(12*E86)=G86,L86,IF(U6-(13*E86)=G86,L86,IF(U6-(14*E86)=G86,L86,IF(U6-(15*E86)=G86,L86,IF(U6-(16*E86)=G86,L86,IF(U6-(17*E86)=G86,L86,IF(U6-(18*E86)=G86,L86,IF(U6-(19*E86)=G86,L86,IF(U6-(20*E86)=G86,L86,IF(U6-(21*E86)=G86,L86,IF(U6-(22*E86)=G86,L86,IF(U6-(23*E86)=G86,L86,IF(U6-(24*E86)=G86,L86,IF(U6-(25*E86)=G86,L86,""))))))))))))))))))))))))))</f>
        <v/>
      </c>
      <c r="V86" s="59" t="str">
        <f>IF(G86=V6,L86,IF(V6-E86=G86,L86,IF(V6-(2*E86)=G86,L86,IF(V6-(3*E86)=G86,L86,IF(V6-(4*E86)=G86,L86,IF(V6-(5*E86)=G86,L86,IF(V6-(6*E86)=G86,L86,IF(V6-(7*E86)=G86,L86,IF(V6-(8*E86)=G86,L86,IF(V6-(9*E86)=G86,L86,IF(V6-(10*E86)=G86,L86,IF(V6-(11*E86)=G86,L86,IF(V6-(12*E86)=G86,L86,IF(V6-(13*E86)=G86,L86,IF(V6-(14*E86)=G86,L86,IF(V6-(15*E86)=G86,L86,IF(V6-(16*E86)=G86,L86,IF(V6-(17*E86)=G86,L86,IF(V6-(18*E86)=G86,L86,IF(V6-(19*E86)=G86,L86,IF(V6-(20*E86)=G86,L86,IF(V6-(21*E86)=G86,L86,IF(V6-(22*E86)=G86,L86,IF(V6-(23*E86)=G86,L86,IF(V6-(24*E86)=G86,L86,IF(V6-(25*E86)=G86,L86,""))))))))))))))))))))))))))</f>
        <v/>
      </c>
      <c r="W86" s="59" t="str">
        <f>IF(G86=W6,L86,IF(W6-E86=G86,L86,IF(W6-(2*E86)=G86,L86,IF(W6-(3*E86)=G86,L86,IF(W6-(4*E86)=G86,L86,IF(W6-(5*E86)=G86,L86,IF(W6-(6*E86)=G86,L86,IF(W6-(7*E86)=G86,L86,IF(W6-(8*E86)=G86,L86,IF(W6-(9*E86)=G86,L86,IF(W6-(10*E86)=G86,L86,IF(W6-(11*E86)=G86,L86,IF(W6-(12*E86)=G86,L86,IF(W6-(13*E86)=G86,L86,IF(W6-(14*E86)=G86,L86,IF(W6-(15*E86)=G86,L86,IF(W6-(16*E86)=G86,L86,IF(W6-(17*E86)=G86,L86,IF(W6-(18*E86)=G86,L86,IF(W6-(19*E86)=G86,L86,IF(W6-(20*E86)=G86,L86,IF(W6-(21*E86)=G86,L86,IF(W6-(22*E86)=G86,L86,IF(W6-(23*E86)=G86,L86,IF(W6-(24*E86)=G86,L86,IF(W6-(25*E86)=G86,L86,""))))))))))))))))))))))))))</f>
        <v/>
      </c>
      <c r="X86" s="59" t="str">
        <f>IF(G86=X6,L86,IF(X6-E86=G86,L86,IF(X6-(2*E86)=G86,L86,IF(X6-(3*E86)=G86,L86,IF(X6-(4*E86)=G86,L86,IF(X6-(5*E86)=G86,L86,IF(X6-(6*E86)=G86,L86,IF(X6-(7*E86)=G86,L86,IF(X6-(8*E86)=G86,L86,IF(X6-(9*E86)=G86,L86,IF(X6-(10*E86)=G86,L86,IF(X6-(11*E86)=G86,L86,IF(X6-(12*E86)=G86,L86,IF(X6-(13*E86)=G86,L86,IF(X6-(14*E86)=G86,L86,IF(X6-(15*E86)=G86,L86,IF(X6-(16*E86)=G86,L86,IF(X6-(17*E86)=G86,L86,IF(X6-(18*E86)=G86,L86,IF(X6-(19*E86)=G86,L86,IF(X6-(20*E86)=G86,L86,IF(X6-(21*E86)=G86,L86,IF(X6-(22*E86)=G86,L86,IF(X6-(23*E86)=G86,L86,IF(X6-(24*E86)=G86,L86,IF(X6-(25*E86)=G86,L86,""))))))))))))))))))))))))))</f>
        <v/>
      </c>
      <c r="Y86" s="59" t="str">
        <f>IF(G86=Y6,L86,IF(Y6-E86=G86,L86,IF(Y6-(2*E86)=G86,L86,IF(Y6-(3*E86)=G86,L86,IF(Y6-(4*E86)=G86,L86,IF(Y6-(5*E86)=G86,L86,IF(Y6-(6*E86)=G86,L86,IF(Y6-(7*E86)=G86,L86,IF(Y6-(8*E86)=G86,L86,IF(Y6-(9*E86)=G86,L86,IF(Y6-(10*E86)=G86,L86,IF(Y6-(11*E86)=G86,L86,IF(Y6-(12*E86)=G86,L86,IF(Y6-(13*E86)=G86,L86,IF(Y6-(14*E86)=G86,L86,IF(Y6-(15*E86)=G86,L86,IF(Y6-(16*E86)=G86,L86,IF(Y6-(17*E86)=G86,L86,IF(Y6-(18*E86)=G86,L86,IF(Y6-(19*E86)=G86,L86,IF(Y6-(20*E86)=G86,L86,IF(Y6-(21*E86)=G86,L86,IF(Y6-(22*E86)=G86,L86,IF(Y6-(23*E86)=G86,L86,IF(Y6-(24*E86)=G86,L86,IF(Y6-(25*E86)=G86,L86,""))))))))))))))))))))))))))</f>
        <v/>
      </c>
      <c r="Z86" s="59" t="str">
        <f>IF(G86=Z6,L86,IF(Z6-E86=G86,L86,IF(Z6-(2*E86)=G86,L86,IF(Z6-(3*E86)=G86,L86,IF(Z6-(4*E86)=G86,L86,IF(Z6-(5*E86)=G86,L86,IF(Z6-(6*E86)=G86,L86,IF(Z6-(7*E86)=G86,L86,IF(Z6-(8*E86)=G86,L86,IF(Z6-(9*E86)=G86,L86,IF(Z6-(10*E86)=G86,L86,IF(Z6-(11*E86)=G86,L86,IF(Z6-(12*E86)=G86,L86,IF(Z6-(13*E86)=G86,L86,IF(Z6-(14*E86)=G86,L86,IF(Z6-(15*E86)=G86,L86,IF(Z6-(16*E86)=G86,L86,IF(Z6-(17*E86)=G86,L86,IF(Z6-(18*E86)=G86,L86,IF(Z6-(19*E86)=G86,L86,IF(Z6-(20*E86)=G86,L86,IF(Z6-(21*E86)=G86,L86,IF(Z6-(22*E86)=G86,L86,IF(Z6-(23*E86)=G86,L86,IF(Z6-(24*E86)=G86,L86,IF(Z6-(25*E86)=G86,L86,""))))))))))))))))))))))))))</f>
        <v/>
      </c>
      <c r="AA86" s="59">
        <f>IF(G86=AA6,L86,IF(AA6-E86=G86,L86,IF(AA6-(2*E86)=G86,L86,IF(AA6-(3*E86)=G86,L86,IF(AA6-(4*E86)=G86,L86,IF(AA6-(5*E86)=G86,L86,IF(AA6-(6*E86)=G86,L86,IF(AA6-(7*E86)=G86,L86,IF(AA6-(8*E86)=G86,L86,IF(AA6-(9*E86)=G86,L86,IF(AA6-(10*E86)=G86,L86,IF(AA6-(11*E86)=G86,L86,IF(AA6-(12*E86)=G86,L86,IF(AA6-(13*E86)=G86,L86,IF(AA6-(14*E86)=G86,L86,IF(AA6-(15*E86)=G86,L86,IF(AA6-(16*E86)=G86,L86,IF(AA6-(17*E86)=G86,L86,IF(AA6-(18*E86)=G86,L86,IF(AA6-(19*E86)=G86,L86,IF(AA6-(20*E86)=G86,L86,IF(AA6-(21*E86)=G86,L86,IF(AA6-(22*E86)=G86,L86,IF(AA6-(23*E86)=G86,L86,IF(AA6-(24*E86)=G86,L86,IF(AA6-(25*E86)=G86,L86,""))))))))))))))))))))))))))</f>
        <v>30</v>
      </c>
      <c r="AB86" s="59" t="str">
        <f>IF(G86=AB6,L86,IF(AB6-E86=G86,L86,IF(AB6-(2*E86)=G86,L86,IF(AB6-(3*E86)=G86,L86,IF(AB6-(4*E86)=G86,L86,IF(AB6-(5*E86)=G86,L86,IF(AB6-(6*E86)=G86,L86,IF(AB6-(7*E86)=G86,L86,IF(AB6-(8*E86)=G86,L86,IF(AB6-(9*E86)=G86,L86,IF(AB6-(10*E86)=G86,L86,IF(AB6-(11*E86)=G86,L86,IF(AB6-(12*E86)=G86,L86,IF(AB6-(13*E86)=G86,L86,IF(AB6-(14*E86)=G86,L86,IF(AB6-(15*E86)=G86,L86,IF(AB6-(16*E86)=G86,L86,IF(AB6-(17*E86)=G86,L86,IF(AB6-(18*E86)=G86,L86,IF(AB6-(19*E86)=G86,L86,IF(AB6-(20*E86)=G86,L86,IF(AB6-(21*E86)=G86,L86,IF(AB6-(22*E86)=G86,L86,IF(AB6-(23*E86)=G86,L86,IF(AB6-(24*E86)=G86,L86,IF(AB6-(25*E86)=G86,L86,""))))))))))))))))))))))))))</f>
        <v/>
      </c>
      <c r="AC86" s="59" t="str">
        <f>IF(G86=AC6,L86,IF(AC6-E86=G86,L86,IF(AC6-(2*E86)=G86,L86,IF(AC6-(3*E86)=G86,L86,IF(AC6-(4*E86)=G86,L86,IF(AC6-(5*E86)=G86,L86,IF(AC6-(6*E86)=G86,L86,IF(AC6-(7*E86)=G86,L86,IF(AC6-(8*E86)=G86,L86,IF(AC6-(9*E86)=G86,L86,IF(AC6-(10*E86)=G86,L86,IF(AC6-(11*E86)=G86,L86,IF(AC6-(12*E86)=G86,L86,IF(AC6-(13*E86)=G86,L86,IF(AC6-(14*E86)=G86,L86,IF(AC6-(15*E86)=G86,L86,IF(AC6-(16*E86)=G86,L86,IF(AC6-(17*E86)=G86,L86,IF(AC6-(18*E86)=G86,L86,IF(AC6-(19*E86)=G86,L86,IF(AC6-(20*E86)=G86,L86,IF(AC6-(21*E86)=G86,L86,IF(AC6-(22*E86)=G86,L86,IF(AC6-(23*E86)=G86,L86,IF(AC6-(24*E86)=G86,L86,IF(AC6-(25*E86)=G86,L86,""))))))))))))))))))))))))))</f>
        <v/>
      </c>
      <c r="AD86" s="59" t="str">
        <f>IF(G86=AD6,L86,IF(AD6-E86=G86,L86,IF(AD6-(2*E86)=G86,L86,IF(AD6-(3*E86)=G86,L86,IF(AD6-(4*E86)=G86,L86,IF(AD6-(5*E86)=G86,L86,IF(AD6-(6*E86)=G86,L86,IF(AD6-(7*E86)=G86,L86,IF(AD6-(8*E86)=G86,L86,IF(AD6-(9*E86)=G86,L86,IF(AD6-(10*E86)=G86,L86,IF(AD6-(11*E86)=G86,L86,IF(AD6-(12*E86)=G86,L86,IF(AD6-(13*E86)=G86,L86,IF(AD6-(14*E86)=G86,L86,IF(AD6-(15*E86)=G86,L86,IF(AD6-(16*E86)=G86,L86,IF(AD6-(17*E86)=G86,L86,IF(AD6-(18*E86)=G86,L86,IF(AD6-(19*E86)=G86,L86,IF(AD6-(20*E86)=G86,L86,IF(AD6-(21*E86)=G86,L86,IF(AD6-(22*E86)=G86,L86,IF(AD6-(23*E86)=G86,L86,IF(AD6-(24*E86)=G86,L86,IF(AD6-(25*E86)=G86,L86,""))))))))))))))))))))))))))</f>
        <v/>
      </c>
      <c r="AE86" s="59" t="str">
        <f>IF(G86=AE7,L86,IF(AE7-E86=G86,L86,IF(AE7-(2*E86)=G86,L86,IF(AE7-(3*E86)=G86,L86,IF(AE7-(4*E86)=G86,L86,IF(AE7-(5*E86)=G86,L86,IF(AE7-(6*E86)=G86,L86,IF(AE7-(7*E86)=G86,L86,IF(AE7-(8*E86)=G86,L86,IF(AE7-(9*E86)=G86,L86,IF(AE7-(10*E86)=G86,L86,IF(AE7-(11*E86)=G86,L86,IF(AE7-(12*E86)=G86,L86,IF(AE7-(13*E86)=G86,L86,IF(AE7-(14*E86)=G86,L86,IF(AE7-(15*E86)=G86,L86,IF(AE7-(16*E86)=G86,L86,IF(AE7-(17*E86)=G86,L86,IF(AE7-(18*E86)=G86,L86,IF(AE7-(19*E86)=G86,L86,IF(AE7-(20*E86)=G86,L86,IF(AE7-(21*E86)=G86,L86,IF(AE7-(22*E86)=G86,L86,IF(AE7-(23*E86)=G86,L86,IF(AE7-(24*E86)=G86,L86,IF(AE7-(25*E86)=G86,L86,""))))))))))))))))))))))))))</f>
        <v/>
      </c>
      <c r="AF86" s="59" t="str">
        <f>IF(G86=AF6,L86,IF(AF6-E86=G86,L86,IF(AF6-(2*E86)=G86,L86,IF(AF6-(3*E86)=G86,L86,IF(AF6-(4*E86)=G86,L86,IF(AF6-(5*E86)=G86,L86,IF(AF6-(6*E86)=G86,L86,IF(AF6-(7*E86)=G86,L86,IF(AF6-(8*E86)=G86,L86,IF(AF6-(9*E86)=G86,L86,IF(AF6-(10*E86)=G86,L86,IF(AF6-(11*E86)=G86,L86,IF(AF6-(12*E86)=G86,L86,IF(AF6-(13*E86)=G86,L86,IF(AF6-(14*E86)=G86,L86,IF(AF6-(15*E86)=G86,L86,IF(AF6-(16*E86)=G86,L86,IF(AF6-(17*E86)=G86,L86,IF(AF6-(18*E86)=G86,L86,IF(AF6-(19*E86)=G86,L86,IF(AF6-(20*E86)=G86,L86,IF(AF6-(21*E86)=G86,L86,IF(AF6-(22*E86)=G86,L86,IF(AF6-(23*E86)=G86,L86,IF(AF6-(24*E86)=G86,L86,IF(AF6-(25*E86)=G86,L86,""))))))))))))))))))))))))))</f>
        <v/>
      </c>
      <c r="AG86" s="59" t="str">
        <f>IF(G86=AG6,L86,IF(AG6-E86=G86,L86,IF(AG6-(2*E86)=G86,L86,IF(AG6-(3*E86)=G86,L86,IF(AG6-(4*E86)=G86,L86,IF(AG6-(5*E86)=G86,L86,IF(AG6-(6*E86)=G86,L86,IF(AG6-(7*E86)=G86,L86,IF(AG6-(8*E86)=G86,L86,IF(AG6-(9*E86)=G86,L86,IF(AG6-(10*E86)=G86,L86,IF(AG6-(11*E86)=G86,L86,IF(AG6-(12*E86)=G86,L86,IF(AG6-(13*E86)=G86,L86,IF(AG6-(14*E86)=G86,L86,IF(AG6-(15*E86)=G86,L86,IF(AG6-(16*E86)=G86,L86,IF(AG6-(17*E86)=G86,L86,IF(AG6-(18*E86)=G86,L86,IF(AG6-(19*E86)=G86,L86,IF(AG6-(20*E86)=G86,L86,IF(AG6-(21*E86)=G86,L86,IF(AG6-(22*E86)=G86,L86,IF(AG6-(23*E86)=G86,L86,IF(AG6-(24*E86)=G86,L86,IF(AG6-(25*E86)=G86,L86,""))))))))))))))))))))))))))</f>
        <v/>
      </c>
      <c r="AH86" s="59" t="str">
        <f>IF(G86=AH6,L86,IF(AH6-E86=G86,L86,IF(AH6-(2*E86)=G86,L86,IF(AH6-(3*E86)=G86,L86,IF(AH6-(4*E86)=G86,L86,IF(AH6-(5*E86)=G86,L86,IF(AH6-(6*E86)=G86,L86,IF(AH6-(7*E86)=G86,L86,IF(AH6-(8*E86)=G86,L86,IF(AH6-(9*E86)=G86,L86,IF(AH6-(10*E86)=G86,L86,IF(AH6-(11*E86)=G86,L86,IF(AH6-(12*E86)=G86,L86,IF(AH6-(13*E86)=G86,L86,IF(AH6-(14*E86)=G86,L86,IF(AH6-(15*E86)=G86,L86,IF(AH6-(16*E86)=G86,L86,IF(AH6-(17*E86)=G86,L86,IF(AH6-(18*E86)=G86,L86,IF(AH6-(19*E86)=G86,L86,IF(AH6-(20*E86)=G86,L86,IF(AH6-(21*E86)=G86,L86,IF(AH6-(22*E86)=G86,L86,IF(AH6-(23*E86)=G86,L86,IF(AH6-(24*E86)=G86,L86,IF(AH6-(25*E86)=G86,L86,""))))))))))))))))))))))))))</f>
        <v/>
      </c>
      <c r="AI86" s="59" t="str">
        <f>IF(G86=AI6,L86,IF(AI6-E86=G86,L86,IF(AI6-(2*E86)=G86,L86,IF(AI6-(3*E86)=G86,L86,IF(AI6-(4*E86)=G86,L86,IF(AI6-(5*E86)=G86,L86,IF(AI6-(6*E86)=G86,L86,IF(AI6-(7*E86)=G86,L86,IF(AI6-(8*E86)=G86,L86,IF(AI6-(9*E86)=G86,L86,IF(AI6-(10*E86)=G86,L86,IF(AI6-(11*E86)=G86,L86,IF(AI6-(12*E86)=G86,L86,IF(AI6-(13*E86)=G86,L86,IF(AI6-(14*E86)=G86,L86,IF(AI6-(15*E86)=G86,L86,IF(AI6-(16*E86)=G86,L86,IF(AI6-(17*E86)=G86,L86,IF(AI6-(18*E86)=G86,L86,IF(AI6-(19*E86)=G86,L86,IF(AI6-(20*E86)=G86,L86,IF(AI6-(21*E86)=G86,L86,IF(AI6-(22*E86)=G86,L86,IF(AI6-(23*E86)=G86,L86,IF(AI6-(24*E86)=G86,L86,IF(AI6-(25*E86)=G86,L86,""))))))))))))))))))))))))))</f>
        <v/>
      </c>
      <c r="AJ86" s="63" t="str">
        <f>IF(G86=AJ6,L86,IF(AJ6-E86=G86,L86,IF(AJ6-(2*E86)=G86,L86,IF(AJ6-(3*E86)=G86,L86,IF(AJ6-(4*E86)=G86,L86,IF(AJ6-(5*E86)=G86,L86,IF(AJ6-(6*E86)=G86,L86,IF(AJ6-(7*E86)=G86,L86,IF(AJ6-(8*E86)=G86,L86,IF(AJ6-(9*E86)=G86,L86,IF(AJ6-(10*E86)=G86,L86,IF(AJ6-(11*E86)=G86,L86,IF(AJ6-(12*E86)=G86,L86,IF(AJ6-(13*E86)=G86,L86,IF(AJ6-(14*E86)=G86,L86,IF(AJ6-(15*E86)=G86,L86,IF(AJ6-(16*E86)=G86,L86,IF(AJ6-(17*E86)=G86,L86,IF(AJ6-(18*E86)=G86,L86,IF(AJ6-(19*E86)=G86,L86,IF(AJ6-(20*E86)=G86,L86,IF(AJ6-(21*E86)=G86,L86,IF(AJ6-(22*E86)=G86,L86,IF(AJ6-(23*E86)=G86,L86,IF(AJ6-(24*E86)=G86,L86,IF(AJ6-(25*E86)=G86,L86,""))))))))))))))))))))))))))</f>
        <v/>
      </c>
      <c r="AK86" s="59" t="str">
        <f>IF(G86=AK6,L86,IF(AK6-E86=G86,L86,IF(AK6-(2*E86)=G86,L86,IF(AK6-(3*E86)=G86,L86,IF(AK6-(4*E86)=G86,L86,IF(AK6-(5*E86)=G86,L86,IF(AK6-(6*E86)=G86,L86,IF(AK6-(7*E86)=G86,L86,IF(AK6-(8*E86)=G86,L86,IF(AK6-(9*E86)=G86,L86,IF(AK6-(10*E86)=G86,L86,IF(AK6-(11*E86)=G86,L86,IF(AK6-(12*E86)=G86,L86,IF(AK6-(13*E86)=G86,L86,IF(AK6-(14*E86)=G86,L86,IF(AK6-(15*E86)=G86,L86,IF(AK6-(16*E86)=G86,L86,IF(AK6-(17*E86)=G86,L86,IF(AK6-(18*E86)=G86,L86,IF(AK6-(19*E86)=G86,L86,IF(AK6-(20*E86)=G86,L86,IF(AK6-(21*E86)=G86,L86,IF(AK6-(22*E86)=G86,L86,IF(AK6-(23*E86)=G86,L86,IF(AK6-(24*E86)=G86,L86,IF(AK6-(25*E86)=G86,L86,""))))))))))))))))))))))))))</f>
        <v/>
      </c>
      <c r="AL86" s="59" t="str">
        <f>IF(G86=AL6,L86,IF(AL6-E86=G86,L86,IF(AL6-(2*E86)=G86,L86,IF(AL6-(3*E86)=G86,L86,IF(AL6-(4*E86)=G86,L86,IF(AL6-(5*E86)=G86,L86,IF(AL6-(6*E86)=G86,L86,IF(AL6-(7*E86)=G86,L86,IF(AL6-(8*E86)=G86,L86,IF(AL6-(9*E86)=G86,L86,IF(AL6-(10*E86)=G86,L86,IF(AL6-(11*E86)=G86,L86,IF(AL6-(12*E86)=G86,L86,IF(AL6-(13*E86)=G86,L86,IF(AL6-(14*E86)=G86,L86,IF(AL6-(15*E86)=G86,L86,IF(AL6-(16*E86)=G86,L86,IF(AL6-(17*E86)=G86,L86,IF(AL6-(18*E86)=G86,L86,IF(AL6-(19*E86)=G86,L86,IF(AL6-(20*E86)=G86,L86,IF(AL6-(21*E86)=G86,L86,IF(AL6-(22*E86)=G86,L86,IF(AL6-(23*E86)=G86,L86,IF(AL6-(24*E86)=G86,L86,IF(AL6-(25*E86)=G86,L86,""))))))))))))))))))))))))))</f>
        <v/>
      </c>
      <c r="AM86" s="59" t="str">
        <f>IF(G86=AM6,L86,IF(AM6-E86=G86,L86,IF(AM6-(2*E86)=G86,L86,IF(AM6-(3*E86)=G86,L86,IF(AM6-(4*E86)=G86,L86,IF(AM6-(5*E86)=G86,L86,IF(AM6-(6*E86)=G86,L86,IF(AM6-(7*E86)=G86,L86,IF(AM6-(8*E86)=G86,L86,IF(AM6-(9*E86)=G86,L86,IF(AM6-(10*E86)=G86,L86,IF(AM6-(11*E86)=G86,L86,IF(AM6-(12*E86)=G86,L86,IF(AM6-(13*E86)=G86,L86,IF(AM6-(14*E86)=G86,L86,IF(AM6-(15*E86)=G86,L86,IF(AM6-(16*E86)=G86,L86,IF(AM6-(17*E86)=G86,L86,IF(AM6-(18*E86)=G86,L86,IF(AM6-(19*E86)=G86,L86,IF(AM6-(20*E86)=G86,L86,IF(AM6-(21*E86)=G86,L86,IF(AM6-(22*E86)=G86,L86,IF(AM6-(23*E86)=G86,L86,IF(AM6-(24*E86)=G86,L86,IF(AM6-(25*E86)=G86,L86,""))))))))))))))))))))))))))</f>
        <v/>
      </c>
      <c r="AN86" s="63" t="str">
        <f>IF(G86=AN6,L86,IF(AN6-E86=G86,L86,IF(AN6-(2*E86)=G86,L86,IF(AN6-(3*E86)=G86,L86,IF(AN6-(4*E86)=G86,L86,IF(AN6-(5*E86)=G86,L86,IF(AN6-(6*E86)=G86,L86,IF(AN6-(7*E86)=G86,L86,IF(AN6-(8*E86)=G86,L86,IF(AN6-(9*E86)=G86,L86,IF(AN6-(10*E86)=G86,L86,IF(AN6-(11*E86)=G86,L86,IF(AN6-(12*E86)=G86,L86,IF(AN6-(13*E86)=G86,L86,IF(AN6-(14*E86)=G86,L86,IF(AN6-(15*E86)=G86,L86,IF(AN6-(16*E86)=G86,L86,IF(AN6-(17*E86)=G86,L86,IF(AN6-(18*E86)=G86,L86,IF(AN6-(19*E86)=G86,L86,IF(AN6-(20*E86)=G86,L86,IF(AN6-(21*E86)=G86,L86,IF(AN6-(22*E86)=G86,L86,IF(AN6-(23*E86)=G86,L86,IF(AN6-(24*E86)=G86,L86,IF(AN6-(25*E86)=G86,L86,""))))))))))))))))))))))))))</f>
        <v/>
      </c>
      <c r="AO86" s="59" t="str">
        <f>IF(G86=AO6,L86,IF(AO6-E86=G86,L86,IF(AO6-(2*E86)=G86,L86,IF(AO6-(3*E86)=G86,L86,IF(AO6-(4*E86)=G86,L86,IF(AO6-(5*E86)=G86,L86,IF(AO6-(6*E86)=G86,L86,IF(AO6-(7*E86)=G86,L86,IF(AO6-(8*E86)=G86,L86,IF(AO6-(9*E86)=G86,L86,IF(AO6-(10*E86)=G86,L86,IF(AO6-(11*E86)=G86,L86,IF(AO6-(12*E86)=G86,L86,IF(AO6-(13*E86)=G86,L86,IF(AO6-(14*E86)=G86,L86,IF(AO6-(15*E86)=G86,L86,IF(AO6-(16*E86)=G86,L86,IF(AO6-(17*E86)=G86,L86,IF(AO6-(18*E86)=G86,L86,IF(AO6-(19*E86)=G86,L86,IF(AO6-(20*E86)=G86,L86,IF(AO6-(21*E86)=G86,L86,IF(AO6-(22*E86)=G86,L86,IF(AO6-(23*E86)=G86,L86,IF(AO6-(24*E86)=G86,L86,IF(AO6-(25*E86)=G86,L86,""))))))))))))))))))))))))))</f>
        <v/>
      </c>
      <c r="AP86" s="59">
        <f>IF(G86=AP6,L86,IF(AP6-E86=G86,L86,IF(AP6-(2*E86)=G86,L86,IF(AP6-(3*E86)=G86,L86,IF(AP6-(4*E86)=G86,L86,IF(AP6-(5*E86)=G86,L86,IF(AP6-(6*E86)=G86,L86,IF(AP6-(7*E86)=G86,L86,IF(AP6-(8*E86)=G86,L86,IF(AP6-(9*E86)=G86,L86,IF(AP6-(10*E86)=G86,L86,IF(AP6-(11*E86)=G86,L86,IF(AP6-(12*E86)=G86,L86,IF(AP6-(13*E86)=G86,L86,IF(AP6-(14*E86)=G86,L86,IF(AP6-(15*E86)=G86,L86,IF(AP6-(16*E86)=G86,L86,IF(AP6-(17*E86)=G86,L86,IF(AP6-(18*E86)=G86,L86,IF(AP6-(19*E86)=G86,L86,IF(AP6-(20*E86)=G86,L86,IF(AP6-(21*E86)=G86,L86,IF(AP6-(22*E86)=G86,L86,IF(AP6-(23*E86)=G86,L86,IF(AP6-(24*E86)=G86,L86,IF(AP6-(25*E86)=G86,L86,""))))))))))))))))))))))))))</f>
        <v>30</v>
      </c>
      <c r="AQ86" s="59" t="str">
        <f>IF(G86=AQ6,L86,IF(AQ6-E86=G86,L86,IF(AQ6-(2*E86)=G86,L86,IF(AQ6-(3*E86)=G86,L86,IF(AQ6-(4*E86)=G86,L86,IF(AQ6-(5*E86)=G86,L86,IF(AQ6-(6*E86)=G86,L86,IF(AQ6-(7*E86)=G86,L86,IF(AQ6-(8*E86)=G86,L86,IF(AQ6-(9*E86)=G86,L86,IF(AQ6-(10*E86)=G86,L86,IF(AQ6-(11*E86)=G86,L86,IF(AQ6-(12*E86)=G86,L86,IF(AQ6-(13*E86)=G86,L86,IF(AQ6-(14*E86)=G86,L86,IF(AQ6-(15*E86)=G86,L86,IF(AQ6-(16*E86)=G86,L86,IF(AQ6-(17*E86)=G86,L86,IF(AQ6-(18*E86)=G86,L86,IF(AQ6-(19*E86)=G86,L86,IF(AQ6-(20*E86)=G86,L86,IF(AQ6-(21*E86)=G86,L86,IF(AQ6-(22*E86)=G86,L86,IF(AQ6-(23*E86)=G86,L86,IF(AQ6-(24*E86)=G86,L86,IF(AQ6-(25*E86)=G86,L86,""))))))))))))))))))))))))))</f>
        <v/>
      </c>
      <c r="AR86" s="59" t="str">
        <f>IF(G86=AR6,L86,IF(AR6-E86=G86,L86,IF(AR6-(2*E86)=G86,L86,IF(AR6-(3*E86)=G86,L86,IF(AR6-(4*E86)=G86,L86,IF(AR6-(5*E86)=G86,L86,IF(AR6-(6*E86)=G86,L86,IF(AR6-(7*E86)=G86,L86,IF(AR6-(8*E86)=G86,L86,IF(AR6-(9*E86)=G86,L86,IF(AR6-(10*E86)=G86,L86,IF(AR6-(11*E86)=G86,L86,IF(AR6-(12*E86)=G86,L86,IF(AR6-(13*E86)=G86,L86,IF(AR6-(14*E86)=G86,L86,IF(AR6-(15*E86)=G86,L86,IF(AR6-(16*E86)=G86,L86,IF(AR6-(17*E86)=G86,L86,IF(AR6-(18*E86)=G86,L86,IF(AR6-(19*E86)=G86,L86,IF(AR6-(20*E86)=G86,L86,IF(AR6-(21*E86)=G86,L86,IF(AR6-(22*E86)=G86,L86,IF(AR6-(23*E86)=G86,L86,IF(AR6-(24*E86)=G86,L86,IF(AR6-(25*E86)=G86,L86,""))))))))))))))))))))))))))</f>
        <v/>
      </c>
      <c r="AS86" s="59" t="str">
        <f>IF(G86=AS6,L86,IF(AS6-E86=G86,L86,IF(AS6-(2*E86)=G86,L86,IF(AS6-(3*E86)=G86,L86,IF(AS6-(4*E86)=G86,L86,IF(AS6-(5*E86)=G86,L86,IF(AS6-(6*E86)=G86,L86,IF(AS6-(7*E86)=G86,L86,IF(AS6-(8*E86)=G86,L86,IF(AS6-(9*E86)=G86,L86,IF(AS6-(10*E86)=G86,L86,IF(AS6-(11*E86)=G86,L86,IF(AS6-(12*E86)=G86,L86,IF(AS6-(13*E86)=G86,L86,IF(AS6-(14*E86)=G86,L86,IF(AS6-(15*E86)=G86,L86,IF(AS6-(16*E86)=G86,L86,IF(AS6-(17*E86)=G86,L86,IF(AS6-(18*E86)=G86,L86,IF(AS6-(19*E86)=G86,L86,IF(AS6-(20*E86)=G86,L86,IF(AS6-(21*E86)=G86,L86,IF(AS6-(22*E86)=G86,L86,IF(AS6-(23*E86)=G86,L86,IF(AS6-(24*E86)=G86,L86,IF(AS6-(25*E86)=G86,L86,""))))))))))))))))))))))))))</f>
        <v/>
      </c>
      <c r="AT86" s="59" t="str">
        <f>IF(G86=AT6,L86,IF(AT6-E86=G86,L86,IF(AT6-(2*E86)=G86,L86,IF(AT6-(3*E86)=G86,L86,IF(AT6-(4*E86)=G86,L86,IF(AT6-(5*E86)=G86,L86,IF(AT6-(6*E86)=G86,L86,IF(AT6-(7*E86)=G86,L86,IF(AT6-(8*E86)=G86,L86,IF(AT6-(9*E86)=G86,L86,IF(AT6-(10*E86)=G86,L86,IF(AT6-(11*E86)=G86,L86,IF(AT6-(12*E86)=G86,L86,IF(AT6-(13*E86)=G86,L86,IF(AT6-(14*E86)=G86,L86,IF(AT6-(15*E86)=G86,L86,IF(AT6-(16*E86)=G86,L86,IF(AT6-(17*E86)=G86,L86,IF(AT6-(18*E86)=G86,L86,IF(AT6-(19*E86)=G86,L86,IF(AT6-(20*E86)=G86,L86,IF(AT6-(21*E86)=G86,L86,IF(AT6-(22*E86)=G86,L86,IF(AT6-(23*E86)=G86,L86,IF(AT6-(24*E86)=G86,L86,IF(AT6-(25*E86)=G86,L86,""))))))))))))))))))))))))))</f>
        <v/>
      </c>
      <c r="AU86" s="59" t="str">
        <f>IF(G86=AU6,L86,IF(AU6-E86=G86,L86,IF(AU6-(2*E86)=G86,L86,IF(AU6-(3*E86)=G86,L86,IF(AU6-(4*E86)=G86,L86,IF(AU6-(5*E86)=G86,L86,IF(AU6-(6*E86)=G86,L86,IF(AU6-(7*E86)=G86,L86,IF(AU6-(8*E86)=G86,L86,IF(AU6-(9*E86)=G86,L86,IF(AU6-(10*E86)=G86,L86,IF(AU6-(11*E86)=G86,L86,IF(AU6-(12*E86)=G86,L86,IF(AU6-(13*E86)=G86,L86,IF(AU6-(14*E86)=G86,L86,IF(AU6-(15*E86)=G86,L86,IF(AU6-(16*E86)=G86,L86,IF(AU6-(17*E86)=G86,L86,IF(AU6-(18*E86)=G86,L86,IF(AU6-(19*E86)=G86,L86,IF(AU6-(20*E86)=G86,L86,IF(AU6-(21*E86)=G86,L86,IF(AU6-(22*E86)=G86,L86,IF(AU6-(23*E86)=G86,L86,IF(AU6-(24*E86)=G86,L86,IF(AU6-(25*E86)=G86,L86,""))))))))))))))))))))))))))</f>
        <v/>
      </c>
      <c r="AV86" s="59" t="str">
        <f>IF(G86=AV6,L86,IF(AV6-E86=G86,L86,IF(AV6-(2*E86)=G86,L86,IF(AV6-(3*E86)=G86,L86,IF(AV6-(4*E86)=G86,L86,IF(AV6-(5*E86)=G86,L86,IF(AV6-(6*E86)=G86,L86,IF(AV6-(7*E86)=G86,L86,IF(AV6-(8*E86)=G86,L86,IF(AV6-(9*E86)=G86,L86,IF(AV6-(10*E86)=G86,L86,IF(AV6-(11*E86)=G86,L86,IF(AV6-(12*E86)=G86,L86,IF(AV6-(13*E86)=G86,L86,IF(AV6-(14*E86)=G86,L86,IF(AV6-(15*E86)=G86,L86,IF(AV6-(16*E86)=G86,L86,IF(AV6-(17*E86)=G86,L86,IF(AV6-(18*E86)=G86,L86,IF(AV6-(19*E86)=G86,L86,IF(AV6-(20*E86)=G86,L86,IF(AV6-(21*E86)=G86,L86,IF(AV6-(22*E86)=G86,L86,IF(AV6-(23*E86)=G86,L86,IF(AV6-(24*E86)=G86,L86,IF(AV6-(25*E86)=G86,L86,""))))))))))))))))))))))))))</f>
        <v/>
      </c>
      <c r="AW86" s="59" t="str">
        <f>IF(G86=AW6,L86,IF(AW6-E86=G86,L86,IF(AW6-(2*E86)=G86,L86,IF(AW6-(3*E86)=G86,L86,IF(AW6-(4*E86)=G86,L86,IF(AW6-(5*E86)=G86,L86,IF(AW6-(6*E86)=G86,L86,IF(AW6-(7*E86)=G86,L86,IF(AW6-(8*E86)=G86,L86,IF(AW6-(9*E86)=G86,L86,IF(AW6-(10*E86)=G86,L86,IF(AW6-(11*E86)=G86,L86,IF(AW6-(12*E86)=G86,L86,IF(AW6-(13*E86)=G86,L86,IF(AW6-(14*E86)=G86,L86,IF(AW6-(15*E86)=G86,L86,IF(AW6-(16*E86)=G86,L86,IF(AW6-(17*E86)=G86,L86,IF(AW6-(18*E86)=G86,L86,IF(AW6-(19*E86)=G86,L86,IF(AW6-(20*E86)=G86,L86,IF(AW6-(21*E86)=G86,L86,IF(AW6-(22*E86)=G86,L86,IF(AW6-(23*E86)=G86,L86,IF(AW6-(24*E86)=G86,L86,IF(AW6-(25*E86)=G86,L86,""))))))))))))))))))))))))))</f>
        <v/>
      </c>
      <c r="AX86" s="59" t="str">
        <f>IF(G86=AX6,L86,IF(AX6-E86=G86,L86,IF(AX6-(2*E86)=G86,L86,IF(AX6-(3*E86)=G86,L86,IF(AX6-(4*E86)=G86,L86,IF(AX6-(5*E86)=G86,L86,IF(AX6-(6*E86)=G86,L86,IF(AX6-(7*E86)=G86,L86,IF(AX6-(8*E86)=G86,L86,IF(AX6-(9*E86)=G86,L86,IF(AX6-(10*E86)=G86,L86,IF(AX6-(11*E86)=G86,L86,IF(AX6-(12*E86)=G86,L86,IF(AX6-(13*E86)=G86,L86,IF(AX6-(14*E86)=G86,L86,IF(AX6-(15*E86)=G86,L86,IF(AX6-(16*E86)=G86,L86,IF(AX6-(17*E86)=G86,L86,IF(AX6-(18*E86)=G86,L86,IF(AX6-(19*E86)=G86,L86,IF(AX6-(20*E86)=G86,L86,IF(AX6-(21*E86)=G86,L86,IF(AX6-(22*E86)=G86,L86,IF(AX6-(23*E86)=G86,L86,IF(AX6-(24*E86)=G86,L86,IF(AX6-(25*E86)=G86,L86,""))))))))))))))))))))))))))</f>
        <v/>
      </c>
      <c r="AY86" s="59" t="str">
        <f>IF(G86=AY6,L86,IF(AY6-E86=G86,L86,IF(AY6-(2*E86)=G86,L86,IF(AY6-(3*E86)=G86,L86,IF(AY6-(4*E86)=G86,L86,IF(AY6-(5*E86)=G86,L86,IF(AY6-(6*E86)=G86,L86,IF(AY6-(7*E86)=G86,L86,IF(AY6-(8*E86)=G86,L86,IF(AY6-(9*E86)=G86,L86,IF(AY6-(10*E86)=G86,L86,IF(AY6-(11*E86)=G86,L86,IF(AY6-(12*E86)=G86,L86,IF(AY6-(13*E86)=G86,L86,IF(AY6-(14*E86)=G86,L86,IF(AY6-(15*E86)=G86,L86,IF(AY6-(16*E86)=G86,L86,IF(AY6-(17*E86)=G86,L86,IF(AY6-(18*E86)=G86,L86,IF(AY6-(19*E86)=G86,L86,IF(AY6-(20*E86)=G86,L86,IF(AY6-(21*E86)=G86,L86,IF(AY6-(22*E86)=G86,L86,IF(AY6-(23*E86)=G86,L86,IF(AY6-(24*E86)=G86,L86,IF(AY6-(25*E86)=G86,L86,""))))))))))))))))))))))))))</f>
        <v/>
      </c>
      <c r="AZ86" s="59" t="str">
        <f>IF(G86=AZ6,L86,IF(AZ6-E86=G86,L86,IF(AZ6-(2*E86)=G86,L86,IF(AZ6-(3*E86)=G86,L86,IF(AZ6-(4*E86)=G86,L86,IF(AZ6-(5*E86)=G86,L86,IF(AZ6-(6*E86)=G86,L86,IF(AZ6-(7*E86)=G86,L86,IF(AZ6-(8*E86)=G86,L86,IF(AZ6-(9*E86)=G86,L86,IF(AZ6-(10*E86)=G86,L86,IF(AZ6-(11*E86)=G86,L86,IF(AZ6-(12*E86)=G86,L86,IF(AZ6-(13*E86)=G86,L86,IF(AZ6-(14*E86)=G86,L86,IF(AZ6-(15*E86)=G86,L86,IF(AZ6-(16*E86)=G86,L86,IF(AZ6-(17*E86)=G86,L86,IF(AZ6-(18*E86)=G86,L86,IF(AZ6-(19*E86)=G86,L86,IF(AZ6-(20*E86)=G86,L86,IF(AZ6-(21*E86)=G86,L86,IF(AZ6-(22*E86)=G86,L86,IF(AZ6-(23*E86)=G86,L86,IF(AZ6-(24*E86)=G86,L86,IF(AZ6-(25*E86)=G86,L86,""))))))))))))))))))))))))))</f>
        <v/>
      </c>
      <c r="BA86" s="59" t="str">
        <f>IF(G86=BA6,L86,IF(BA6-E86=G86,L86,IF(BA6-(2*E86)=G86,L86,IF(BA6-(3*E86)=G86,L86,IF(BA6-(4*E86)=G86,L86,IF(BA6-(5*E86)=G86,L86,IF(BA6-(6*E86)=G86,L86,IF(BA6-(7*E86)=G86,L86,IF(BA6-(8*E86)=G86,L86,IF(BA6-(9*E86)=G86,L86,IF(BA6-(10*E86)=G86,L86,IF(BA6-(11*E86)=G86,L86,IF(BA6-(12*E86)=G86,L86,IF(BA6-(13*E86)=G86,L86,IF(BA6-(14*E86)=G86,L86,IF(BA6-(15*E86)=G86,L86,IF(BA6-(16*E86)=G86,L86,IF(BA6-(17*E86)=G86,L86,IF(BA6-(18*E86)=G86,L86,IF(BA6-(19*E86)=G86,L86,IF(BA6-(20*E86)=G86,L86,IF(BA6-(21*E86)=G86,L86,IF(BA6-(22*E86)=G86,L86,IF(BA6-(23*E86)=G86,L86,IF(BA6-(24*E86)=G86,L86,IF(BA6-(25*E86)=G86,L86,""))))))))))))))))))))))))))</f>
        <v/>
      </c>
      <c r="BB86" s="59" t="str">
        <f>IF(G86=BB6,L86,IF(BB6-E86=G86,L86,IF(BB6-(2*E86)=G86,L86,IF(BB6-(3*E86)=G86,L86,IF(BB6-(4*E86)=G86,L86,IF(BB6-(5*E86)=G86,L86,IF(BB6-(6*E86)=G86,L86,IF(BB6-(7*E86)=G86,L86,IF(BB6-(8*E86)=G86,L86,IF(BB6-(9*E86)=G86,L86,IF(BB6-(10*E86)=G86,L86,IF(BB6-(11*E86)=G86,L86,IF(BB6-(12*E86)=G86,L86,IF(BB6-(13*E86)=G86,L86,IF(BB6-(14*E86)=G86,L86,IF(BB6-(15*E86)=G86,L86,IF(BB6-(16*E86)=G86,L86,IF(BB6-(17*E86)=G86,L86,IF(BB6-(18*E86)=G86,L86,IF(BB6-(19*E86)=G86,L86,IF(BB6-(20*E86)=G86,L86,IF(BB6-(21*E86)=G86,L86,IF(BB6-(22*E86)=G86,L86,IF(BB6-(23*E86)=G86,L86,IF(BB6-(24*E86)=G86,L86,IF(BB6-(25*E86)=G86,L86,""))))))))))))))))))))))))))</f>
        <v/>
      </c>
      <c r="BC86" s="59" t="str">
        <f>IF(G86=BC6,L86,IF(BC6-E86=G86,L86,IF(BC6-(2*E86)=G86,L86,IF(BC6-(3*E86)=G86,L86,IF(BC6-(4*E86)=G86,L86,IF(BC6-(5*E86)=G86,L86,IF(BC6-(6*E86)=G86,L86,IF(BC6-(7*E86)=G86,L86,IF(BC6-(8*E86)=G86,L86,IF(BC6-(9*E86)=G86,L86,IF(BC6-(10*E86)=G86,L86,IF(BC6-(11*E86)=G86,L86,IF(BC6-(12*E86)=G86,L86,IF(BC6-(13*E86)=G86,L86,IF(BC6-(14*E86)=G86,L86,IF(BC6-(15*E86)=G86,L86,IF(BC6-(16*E86)=G86,L86,IF(BC6-(17*E86)=G86,L86,IF(BC6-(18*E86)=G86,L86,IF(BC6-(19*E86)=G86,L86,IF(BC6-(20*E86)=G86,L86,IF(BC6-(21*E86)=G86,L86,IF(BC6-(22*E86)=G86,L86,IF(BC6-(23*E86)=G86,L86,IF(BC6-(24*E86)=G86,L86,IF(BC6-(25*E86)=G86,L86,""))))))))))))))))))))))))))</f>
        <v/>
      </c>
      <c r="BD86" s="59" t="str">
        <f>IF(G86=BD6,L86,IF(BD6-E86=G86,L86,IF(BD6-(2*E86)=G86,L86,IF(BD6-(3*E86)=G86,L86,IF(BD6-(4*E86)=G86,L86,IF(BD6-(5*E86)=G86,L86,IF(BD6-(6*E86)=G86,L86,IF(BD6-(7*E86)=G86,L86,IF(BD6-(8*E86)=G86,L86,IF(BD6-(9*E86)=G86,L86,IF(BD6-(10*E86)=G86,L86,IF(BD6-(11*E86)=G86,L86,IF(BD6-(12*E86)=G86,L86,IF(BD6-(13*E86)=G86,L86,IF(BD6-(14*E86)=G86,L86,IF(BD6-(15*E86)=G86,L86,IF(BD6-(16*E86)=G86,L86,IF(BD6-(17*E86)=G86,L86,IF(BD6-(18*E86)=G86,L86,IF(BD6-(19*E86)=G86,L86,IF(BD6-(20*E86)=G86,L86,IF(BD6-(21*E86)=G86,L86,IF(BD6-(22*E86)=G86,L86,IF(BD6-(23*E86)=G86,L86,IF(BD6-(24*E86)=G86,L86,IF(BD6-(25*E86)=G86,L86,""))))))))))))))))))))))))))</f>
        <v/>
      </c>
      <c r="BE86" s="59">
        <f>IF(G86=BE6,L86,IF(BE6-E86=G86,L86,IF(BE6-(2*E86)=G86,L86,IF(BE6-(3*E86)=G86,L86,IF(BE6-(4*E86)=G86,L86,IF(BE6-(5*E86)=G86,L86,IF(BE6-(6*E86)=G86,L86,IF(BE6-(7*E86)=G86,L86,IF(BE6-(8*E86)=G86,L86,IF(BE6-(9*E86)=G86,L86,IF(BE6-(10*E86)=G86,L86,IF(BE6-(11*E86)=G86,L86,IF(BE6-(12*E86)=G86,L86,IF(BE6-(13*E86)=G86,L86,IF(BE6-(14*E86)=G86,L86,IF(BE6-(15*E86)=G86,L86,IF(BE6-(16*E86)=G86,L86,IF(BE6-(17*E86)=G86,L86,IF(BE6-(18*E86)=G86,L86,IF(BE6-(19*E86)=G86,L86,IF(BE6-(20*E86)=G86,L86,IF(BE6-(21*E86)=G86,L86,IF(BE6-(22*E86)=G86,L86,IF(BE6-(23*E86)=G86,L86,IF(BE6-(24*E86)=G86,L86,IF(BE6-(25*E86)=G86,L86,""))))))))))))))))))))))))))</f>
        <v>30</v>
      </c>
      <c r="BF86" s="59" t="str">
        <f>IF(G86=BF6,L86,IF(BF6-E86=G86,L86,IF(BF6-(2*E86)=G86,L86,IF(BF6-(3*E86)=G86,L86,IF(BF6-(4*E86)=G86,L86,IF(BF6-(5*E86)=G86,L86,IF(BF6-(6*E86)=G86,L86,IF(BF6-(7*E86)=G86,L86,IF(BF6-(8*E86)=G86,L86,IF(BF6-(9*E86)=G86,L86,IF(BF6-(10*E86)=G86,L86,IF(BF6-(11*E86)=G86,L86,IF(BF6-(12*E86)=G86,L86,IF(BF6-(13*E86)=G86,L86,IF(BF6-(14*E86)=G86,L86,IF(BF6-(15*E86)=G86,L86,IF(BF6-(16*E86)=G86,L86,IF(BF6-(17*E86)=G86,L86,IF(BF6-(18*E86)=G86,L86,IF(BF6-(19*E86)=G86,L86,IF(BF6-(20*E86)=G86,L86,IF(BF6-(21*E86)=G86,L86,IF(BF6-(22*E86)=G86,L86,IF(BF6-(23*E86)=G86,L86,IF(BF6-(24*E86)=G86,L86,IF(BF6-(25*E86)=G86,L86,""))))))))))))))))))))))))))</f>
        <v/>
      </c>
      <c r="BG86" s="59" t="str">
        <f>IF(G86=BG6,L86,IF(BG6-E86=G86,L86,IF(BG6-(2*E86)=G86,L86,IF(BG6-(3*E86)=G86,L86,IF(BG6-(4*E86)=G86,L86,IF(BG6-(5*E86)=G86,L86,IF(BG6-(6*E86)=G86,L86,IF(BG6-(7*E86)=G86,L86,IF(BG6-(8*E86)=G86,L86,IF(BG6-(9*E86)=G86,L86,IF(BG6-(10*E86)=G86,L86,IF(BG6-(11*E86)=G86,L86,IF(BG6-(12*E86)=G86,L86,IF(BG6-(13*E86)=G86,L86,IF(BG6-(14*E86)=G86,L86,IF(BG6-(15*E86)=G86,L86,IF(BG6-(16*E86)=G86,L86,IF(BG6-(17*E86)=G86,L86,IF(BG6-(18*E86)=G86,L86,IF(BG6-(19*E86)=G86,L86,IF(BG6-(20*E86)=G86,L86,IF(BG6-(21*E86)=G86,L86,IF(BG6-(22*E86)=G86,L86,IF(BG6-(23*E86)=G86,L86,IF(BG6-(24*E86)=G86,L86,IF(BG6-(25*E86)=G86,L86,""))))))))))))))))))))))))))</f>
        <v/>
      </c>
      <c r="BH86" s="59" t="str">
        <f>IF(G86=BH6,L86,IF(BH6-E86=G86,L86,IF(BH6-(2*E86)=G86,L86,IF(BH6-(3*E86)=G86,L86,IF(BH6-(4*E86)=G86,L86,IF(BH6-(5*E86)=G86,L86,IF(BH6-(6*E86)=G86,L86,IF(BH6-(7*E86)=G86,L86,IF(BH6-(8*E86)=G86,L86,IF(BH6-(9*E86)=G86,L86,IF(BH6-(10*E86)=G86,L86,IF(BH6-(11*E86)=G86,L86,IF(BH6-(12*E86)=G86,L86,IF(BH6-(13*E86)=G86,L86,IF(BH6-(14*E86)=G86,L86,IF(BH6-(15*E86)=G86,L86,IF(BH6-(16*E86)=G86,L86,IF(BH6-(17*E86)=G86,L86,IF(BH6-(18*E86)=G86,L86,IF(BH6-(19*E86)=G86,L86,IF(BH6-(20*E86)=G86,L86,IF(BH6-(21*E86)=G86,L86,IF(BH6-(22*E86)=G86,L86,IF(BH6-(23*E86)=G86,L86,IF(BH6-(24*E86)=G86,L86,IF(BH6-(25*E86)=G86,L86,""))))))))))))))))))))))))))</f>
        <v/>
      </c>
      <c r="BI86" s="59" t="str">
        <f>IF(G86=BI6,L86,IF(BI6-E86=G86,L86,IF(BI6-(2*E86)=G86,L86,IF(BI6-(3*E86)=G86,L86,IF(BI6-(4*E86)=G86,L86,IF(BI6-(5*E86)=G86,L86,IF(BI6-(6*E86)=G86,L86,IF(BI6-(7*E86)=G86,L86,IF(BI6-(8*E86)=G86,L86,IF(BI6-(9*E86)=G86,L86,IF(BI6-(10*E86)=G86,L86,IF(BI6-(11*E86)=G86,L86,IF(BI6-(12*E86)=G86,L86,IF(BI6-(13*E86)=G86,L86,IF(BI6-(14*E86)=G86,L86,IF(BI6-(15*E86)=G86,L86,IF(BI6-(16*E86)=G86,L86,IF(BI6-(17*E86)=G86,L86,IF(BI6-(18*E86)=G86,L86,IF(BI6-(19*E86)=G86,L86,IF(BI6-(20*E86)=G86,L86,IF(BI6-(21*E86)=G86,L86,IF(BI6-(22*E86)=G86,L86,IF(BI6-(23*E86)=G86,L86,IF(BI6-(24*E86)=G86,L86,IF(BI6-(25*E86)=G86,L86,""))))))))))))))))))))))))))</f>
        <v/>
      </c>
      <c r="BJ86" s="59" t="str">
        <f>IF(G86=BJ6,L86,IF(BJ6-E86=G86,L86,IF(BJ6-(2*E86)=G86,L86,IF(BJ6-(3*E86)=G86,L86,IF(BJ6-(4*E86)=G86,L86,IF(BJ6-(5*E86)=G86,L86,IF(BJ6-(6*E86)=G86,L86,IF(BJ6-(7*E86)=G86,L86,IF(BJ6-(8*E86)=G86,L86,IF(BJ6-(9*E86)=G86,L86,IF(BJ6-(10*E86)=G86,L86,IF(BJ6-(11*E86)=G86,L86,IF(BJ6-(12*E86)=G86,L86,IF(BJ6-(13*E86)=G86,L86,IF(BJ6-(14*E86)=G86,L86,IF(BJ6-(15*E86)=G86,L86,IF(BJ6-(16*E86)=G86,L86,IF(BJ6-(17*E86)=G86,L86,IF(BJ6-(18*E86)=G86,L86,IF(BJ6-(19*E86)=G86,L86,IF(BJ6-(20*E86)=G86,L86,IF(BJ6-(21*E86)=G86,L86,IF(BJ6-(22*E86)=G86,L86,IF(BJ6-(23*E86)=G86,L86,IF(BJ6-(24*E86)=G86,L86,IF(BJ6-(25*E86)=G86,L86,""))))))))))))))))))))))))))</f>
        <v/>
      </c>
      <c r="BK86" s="59" t="str">
        <f>IF(G86=BK6,L86,IF(BK6-E86=G86,L86,IF(BK6-(2*E86)=G86,L86,IF(BK6-(3*E86)=G86,L86,IF(BK6-(4*E86)=G86,L86,IF(BK6-(5*E86)=G86,L86,IF(BK6-(6*E86)=G86,L86,IF(BK6-(7*E86)=G86,L86,IF(BK6-(8*E86)=G86,L86,IF(BK6-(9*E86)=G86,L86,IF(BK6-(10*E86)=G86,L86,IF(BK6-(11*E86)=G86,L86,IF(BK6-(12*E86)=G86,L86,IF(BK6-(13*E86)=G86,L86,IF(BK6-(14*E86)=G86,L86,IF(BK6-(15*E86)=G86,L86,IF(BK6-(16*E86)=G86,L86,IF(BK6-(17*E86)=G86,L86,IF(BK6-(18*E86)=G86,L86,IF(BK6-(19*E86)=G86,L86,IF(BK6-(20*E86)=G86,L86,IF(BK6-(21*E86)=G86,L86,IF(BK6-(22*E86)=G86,L86,IF(BK6-(23*E86)=G86,L86,IF(BK6-(24*E86)=G86,L86,IF(BK6-(25*E86)=G86,L86,""))))))))))))))))))))))))))</f>
        <v/>
      </c>
      <c r="BL86" s="59" t="str">
        <f>IF(G86=BL6,L86,IF(BL6-E86=G86,L86,IF(BL6-(2*E86)=G86,L86,IF(BL6-(3*E86)=G86,L86,IF(BL6-(4*E86)=G86,L86,IF(BL6-(5*E86)=G86,L86,IF(BL6-(6*E86)=G86,L86,IF(BL6-(7*E86)=G86,L86,IF(BL6-(8*E86)=G86,L86,IF(BL6-(9*E86)=G86,L86,IF(BL6-(10*E86)=G86,L86,IF(BL6-(11*E86)=G86,L86,IF(BL6-(12*E86)=G86,L86,IF(BL6-(13*E86)=G86,L86,IF(BL6-(14*E86)=G86,L86,IF(BL6-(15*E86)=G86,L86,IF(BL6-(16*E86)=G86,L86,IF(BL6-(17*E86)=G86,L86,IF(BL6-(18*E86)=G86,L86,IF(BL6-(19*E86)=G86,L86,IF(BL6-(20*E86)=G86,L86,IF(BL6-(21*E86)=G86,L86,IF(BL6-(22*E86)=G86,L86,IF(BL6-(23*E86)=G86,L86,IF(BL6-(24*E86)=G86,L86,IF(BL6-(25*E86)=G86,L86,""))))))))))))))))))))))))))</f>
        <v/>
      </c>
      <c r="BM86" s="60" t="str">
        <f>IF(G86=BM6,L86,IF(BM6-E86=G86,L86,IF(BM6-(2*E86)=G86,L86,IF(BM6-(3*E86)=G86,L86,IF(BM6-(4*E86)=G86,L86,IF(BM6-(5*E86)=G86,L86,IF(BM6-(6*E86)=G86,L86,IF(BM6-(7*E86)=G86,L86,IF(BM6-(8*E86)=G86,L86,IF(BM6-(9*E86)=G86,L86,IF(BM6-(10*E86)=G86,L86,IF(BM6-(11*E86)=G86,L86,IF(BM6-(12*E86)=G86,L86,IF(BM6-(13*E86)=G86,L86,IF(BM6-(14*E86)=G86,L86,IF(BM6-(15*E86)=G86,L86,IF(BM6-(16*E86)=G86,L86,IF(BM6-(17*E86)=G86,L86,IF(BM6-(18*E86)=G86,L86,IF(BM6-(19*E86)=G86,L86,IF(BM6-(20*E86)=G86,L86,IF(BM6-(21*E86)=G86,L86,IF(BM6-(22*E86)=G86,L86,IF(BM6-(23*E86)=G86,L86,IF(BM6-(24*E86)=G86,L86,IF(BM6-(25*E86)=G86,L86,""))))))))))))))))))))))))))</f>
        <v/>
      </c>
    </row>
    <row r="87" spans="1:65" x14ac:dyDescent="0.3">
      <c r="A87" s="1"/>
      <c r="B87" s="7" t="s">
        <v>77</v>
      </c>
      <c r="C87" s="50" t="s">
        <v>644</v>
      </c>
      <c r="D87" s="6" t="s">
        <v>506</v>
      </c>
      <c r="E87" s="6">
        <v>15</v>
      </c>
      <c r="F87" s="72">
        <v>2020</v>
      </c>
      <c r="G87" s="46">
        <f>IF(AND((F87+E87)&lt;Startår,(F87+E87)&gt;100),Startår,F87+E87)</f>
        <v>2035</v>
      </c>
      <c r="H87" s="28" t="s">
        <v>88</v>
      </c>
      <c r="I87" s="28">
        <f>12</f>
        <v>12</v>
      </c>
      <c r="J87" s="28" t="str">
        <f>IF(D87=Avfallshantering!B4,"30476",IF(D87=Avfallshantering!B5,"30486",""))</f>
        <v>30476</v>
      </c>
      <c r="K87" s="28">
        <v>510</v>
      </c>
      <c r="L87" s="91">
        <f>K87*I87/1000</f>
        <v>6.12</v>
      </c>
      <c r="M87" s="28"/>
      <c r="O87" s="58" t="str">
        <f>IF(G87=O7,L87,IF(O7-E87=G87,L87,IF(O7-(2*E87)=G87,L87,IF(O7-(3*E87)=G87,L87,IF(O7-(4*E87)=G87,L87,IF(O7-(5*E87)=G87,L87,IF(O7-(6*E87)=G87,L87,IF(O7-(7*E87)=G87,L87,IF(O7-(8*E87)=G87,L87,IF(O7-(9*E87)=G87,L87,IF(O7-(10*E87)=G87,L87,IF(O7-(11*E87)=G87,L87,IF(O7-(12*E87)=G87,L87,IF(O7-(13*E87)=G87,L87,IF(O7-(14*E87)=G87,L87,IF(O7-(15*E87)=G87,L87,IF(O7-(16*E87)=G87,L87,IF(O7-(17*E87)=G87,L87,IF(O7-(18*E87)=G87,L87,IF(O7-(19*E87)=G87,L87,IF(O7-(20*E87)=G87,L87,IF(O7-(21*E87)=G87,L87,IF(O7-(22*E87)=G87,L87,IF(O7-(23*E87)=G87,L87,IF(O7-(24*E87)=G87,L87,IF(O7-(25*E87)=G87,L87,""))))))))))))))))))))))))))</f>
        <v/>
      </c>
      <c r="P87" s="59" t="str">
        <f>IF(G87=P7,L87,IF(P7-E87=G87,L87,IF(P7-(2*E87)=G87,L87,IF(P7-(3*E87)=G87,L87,IF(P7-(4*E87)=G87,L87,IF(P7-(5*E87)=G87,L87,IF(P7-(6*E87)=G87,L87,IF(P7-(7*E87)=G87,L87,IF(P7-(8*E87)=G87,L87,IF(P7-(9*E87)=G87,L87,IF(P7-(10*E87)=G87,L87,IF(P7-(11*E87)=G87,L87,IF(P7-(12*E87)=G87,L87,IF(P7-(13*E87)=G87,L87,IF(P7-(14*E87)=G87,L87,IF(P7-(15*E87)=G87,L87,IF(P7-(16*E87)=G87,L87,IF(P7-(17*E87)=G87,L87,IF(P7-(18*E87)=G87,L87,IF(P7-(19*E87)=G87,L87,IF(P7-(20*E87)=G87,L87,IF(P7-(21*E87)=G87,L87,IF(P7-(22*E87)=G87,L87,IF(P7-(23*E87)=G87,L87,IF(P7-(24*E87)=G87,L87,IF(P7-(25*E87)=G87,L87,""))))))))))))))))))))))))))</f>
        <v/>
      </c>
      <c r="Q87" s="59" t="str">
        <f>IF(G87=Q7,L87,IF(Q7-E87=G87,L87,IF(Q7-(2*E87)=G87,L87,IF(Q7-(3*E87)=G87,L87,IF(Q7-(4*E87)=G87,L87,IF(Q7-(5*E87)=G87,L87,IF(Q7-(6*E87)=G87,L87,IF(Q7-(7*E87)=G87,L87,IF(Q7-(8*E87)=G87,L87,IF(Q7-(9*E87)=G87,L87,IF(Q7-(10*E87)=G87,L87,IF(Q7-(11*E87)=G87,L87,IF(Q7-(12*E87)=G87,L87,IF(Q7-(13*E87)=G87,L87,IF(Q7-(14*E87)=G87,L87,IF(Q7-(15*E87)=G87,L87,IF(Q7-(16*E87)=G87,L87,IF(Q7-(17*E87)=G87,L87,IF(Q7-(18*E87)=G87,L87,IF(Q7-(19*E87)=G87,L87,IF(Q7-(20*E87)=G87,L87,IF(Q7-(21*E87)=G87,L87,IF(Q7-(22*E87)=G87,L87,IF(Q7-(23*E87)=G87,L87,IF(Q7-(24*E87)=G87,L87,IF(Q7-(25*E87)=G87,L87,""))))))))))))))))))))))))))</f>
        <v/>
      </c>
      <c r="R87" s="59" t="str">
        <f>IF(G87=R7,L87,IF(R7-E87=G87,L87,IF(R7-(2*E87)=G87,L87,IF(R7-(3*E87)=G87,L87,IF(R7-(4*E87)=G87,L87,IF(R7-(5*E87)=G87,L87,IF(R7-(6*E87)=G87,L87,IF(R7-(7*E87)=G87,L87,IF(R7-(8*E87)=G87,L87,IF(R7-(9*E87)=G87,L87,IF(R7-(10*E87)=G87,L87,IF(R7-(11*E87)=G87,L87,IF(R7-(12*E87)=G87,L87,IF(R7-(13*E87)=G87,L87,IF(R7-(14*E87)=G87,L87,IF(R7-(15*E87)=G87,L87,IF(R7-(16*E87)=G87,L87,IF(R7-(17*E87)=G87,L87,IF(R7-(18*E87)=G87,L87,IF(R7-(19*E87)=G87,L87,IF(R7-(20*E87)=G87,L87,IF(R7-(21*E87)=G87,L87,IF(R7-(22*E87)=G87,L87,IF(R7-(23*E87)=G87,L87,IF(R7-(24*E87)=G87,L87,IF(R7-(25*E87)=G87,L87,""))))))))))))))))))))))))))</f>
        <v/>
      </c>
      <c r="S87" s="59" t="str">
        <f>IF(G87=S7,L87,IF(S7-E87=G87,L87,IF(S7-(2*E87)=G87,L87,IF(S7-(3*E87)=G87,L87,IF(S7-(4*E87)=G87,L87,IF(S7-(5*E87)=G87,L87,IF(S7-(6*E87)=G87,L87,IF(S7-(7*E87)=G87,L87,IF(S7-(8*E87)=G87,L87,IF(S7-(9*E87)=G87,L87,IF(S7-(10*E87)=G87,L87,IF(S7-(11*E87)=G87,L87,IF(S7-(12*E87)=G87,L87,IF(S7-(13*E87)=G87,L87,IF(S7-(14*E87)=G87,L87,IF(S7-(15*E87)=G87,L87,IF(S7-(16*E87)=G87,L87,IF(S7-(17*E87)=G87,L87,IF(S7-(18*E87)=G87,L87,IF(S7-(19*E87)=G87,L87,IF(S7-(20*E87)=G87,L87,IF(S7-(21*E87)=G87,L87,IF(S7-(22*E87)=G87,L87,IF(S7-(23*E87)=G87,L87,IF(S7-(24*E87)=G87,L87,IF(S7-(25*E87)=G87,L87,""))))))))))))))))))))))))))</f>
        <v/>
      </c>
      <c r="T87" s="59" t="str">
        <f>IF(G87=T7,L87,IF(T7-E87=G87,L87,IF(T7-(2*E87)=G87,L87,IF(T7-(3*E87)=G87,L87,IF(T7-(4*E87)=G87,L87,IF(T7-(5*E87)=G87,L87,IF(T7-(6*E87)=G87,L87,IF(T7-(7*E87)=G87,L87,IF(T7-(8*E87)=G87,L87,IF(T7-(9*E87)=G87,L87,IF(T7-(10*E87)=G87,L87,IF(T7-(11*E87)=G87,L87,IF(T7-(12*E87)=G87,L87,IF(T7-(13*E87)=G87,L87,IF(T7-(14*E87)=G87,L87,IF(T7-(15*E87)=G87,L87,IF(T7-(16*E87)=G87,L87,IF(T7-(17*E87)=G87,L87,IF(T7-(18*E87)=G87,L87,IF(T7-(19*E87)=G87,L87,IF(T7-(20*E87)=G87,L87,IF(T7-(21*E87)=G87,L87,IF(T7-(22*E87)=G87,L87,IF(T7-(23*E87)=G87,L87,IF(T7-(24*E87)=G87,L87,IF(T7-(25*E87)=G87,L87,""))))))))))))))))))))))))))</f>
        <v/>
      </c>
      <c r="U87" s="59" t="str">
        <f>IF(G87=U7,L87,IF(U7-E87=G87,L87,IF(U7-(2*E87)=G87,L87,IF(U7-(3*E87)=G87,L87,IF(U7-(4*E87)=G87,L87,IF(U7-(5*E87)=G87,L87,IF(U7-(6*E87)=G87,L87,IF(U7-(7*E87)=G87,L87,IF(U7-(8*E87)=G87,L87,IF(U7-(9*E87)=G87,L87,IF(U7-(10*E87)=G87,L87,IF(U7-(11*E87)=G87,L87,IF(U7-(12*E87)=G87,L87,IF(U7-(13*E87)=G87,L87,IF(U7-(14*E87)=G87,L87,IF(U7-(15*E87)=G87,L87,IF(U7-(16*E87)=G87,L87,IF(U7-(17*E87)=G87,L87,IF(U7-(18*E87)=G87,L87,IF(U7-(19*E87)=G87,L87,IF(U7-(20*E87)=G87,L87,IF(U7-(21*E87)=G87,L87,IF(U7-(22*E87)=G87,L87,IF(U7-(23*E87)=G87,L87,IF(U7-(24*E87)=G87,L87,IF(U7-(25*E87)=G87,L87,""))))))))))))))))))))))))))</f>
        <v/>
      </c>
      <c r="V87" s="59" t="str">
        <f>IF(G87=V7,L87,IF(V7-E87=G87,L87,IF(V7-(2*E87)=G87,L87,IF(V7-(3*E87)=G87,L87,IF(V7-(4*E87)=G87,L87,IF(V7-(5*E87)=G87,L87,IF(V7-(6*E87)=G87,L87,IF(V7-(7*E87)=G87,L87,IF(V7-(8*E87)=G87,L87,IF(V7-(9*E87)=G87,L87,IF(V7-(10*E87)=G87,L87,IF(V7-(11*E87)=G87,L87,IF(V7-(12*E87)=G87,L87,IF(V7-(13*E87)=G87,L87,IF(V7-(14*E87)=G87,L87,IF(V7-(15*E87)=G87,L87,IF(V7-(16*E87)=G87,L87,IF(V7-(17*E87)=G87,L87,IF(V7-(18*E87)=G87,L87,IF(V7-(19*E87)=G87,L87,IF(V7-(20*E87)=G87,L87,IF(V7-(21*E87)=G87,L87,IF(V7-(22*E87)=G87,L87,IF(V7-(23*E87)=G87,L87,IF(V7-(24*E87)=G87,L87,IF(V7-(25*E87)=G87,L87,""))))))))))))))))))))))))))</f>
        <v/>
      </c>
      <c r="W87" s="59" t="str">
        <f>IF(G87=W7,L87,IF(W7-E87=G87,L87,IF(W7-(2*E87)=G87,L87,IF(W7-(3*E87)=G87,L87,IF(W7-(4*E87)=G87,L87,IF(W7-(5*E87)=G87,L87,IF(W7-(6*E87)=G87,L87,IF(W7-(7*E87)=G87,L87,IF(W7-(8*E87)=G87,L87,IF(W7-(9*E87)=G87,L87,IF(W7-(10*E87)=G87,L87,IF(W7-(11*E87)=G87,L87,IF(W7-(12*E87)=G87,L87,IF(W7-(13*E87)=G87,L87,IF(W7-(14*E87)=G87,L87,IF(W7-(15*E87)=G87,L87,IF(W7-(16*E87)=G87,L87,IF(W7-(17*E87)=G87,L87,IF(W7-(18*E87)=G87,L87,IF(W7-(19*E87)=G87,L87,IF(W7-(20*E87)=G87,L87,IF(W7-(21*E87)=G87,L87,IF(W7-(22*E87)=G87,L87,IF(W7-(23*E87)=G87,L87,IF(W7-(24*E87)=G87,L87,IF(W7-(25*E87)=G87,L87,""))))))))))))))))))))))))))</f>
        <v/>
      </c>
      <c r="X87" s="59" t="str">
        <f>IF(G87=X7,L87,IF(X7-E87=G87,L87,IF(X7-(2*E87)=G87,L87,IF(X7-(3*E87)=G87,L87,IF(X7-(4*E87)=G87,L87,IF(X7-(5*E87)=G87,L87,IF(X7-(6*E87)=G87,L87,IF(X7-(7*E87)=G87,L87,IF(X7-(8*E87)=G87,L87,IF(X7-(9*E87)=G87,L87,IF(X7-(10*E87)=G87,L87,IF(X7-(11*E87)=G87,L87,IF(X7-(12*E87)=G87,L87,IF(X7-(13*E87)=G87,L87,IF(X7-(14*E87)=G87,L87,IF(X7-(15*E87)=G87,L87,IF(X7-(16*E87)=G87,L87,IF(X7-(17*E87)=G87,L87,IF(X7-(18*E87)=G87,L87,IF(X7-(19*E87)=G87,L87,IF(X7-(20*E87)=G87,L87,IF(X7-(21*E87)=G87,L87,IF(X7-(22*E87)=G87,L87,IF(X7-(23*E87)=G87,L87,IF(X7-(24*E87)=G87,L87,IF(X7-(25*E87)=G87,L87,""))))))))))))))))))))))))))</f>
        <v/>
      </c>
      <c r="Y87" s="59" t="str">
        <f>IF(G87=Y7,L87,IF(Y7-E87=G87,L87,IF(Y7-(2*E87)=G87,L87,IF(Y7-(3*E87)=G87,L87,IF(Y7-(4*E87)=G87,L87,IF(Y7-(5*E87)=G87,L87,IF(Y7-(6*E87)=G87,L87,IF(Y7-(7*E87)=G87,L87,IF(Y7-(8*E87)=G87,L87,IF(Y7-(9*E87)=G87,L87,IF(Y7-(10*E87)=G87,L87,IF(Y7-(11*E87)=G87,L87,IF(Y7-(12*E87)=G87,L87,IF(Y7-(13*E87)=G87,L87,IF(Y7-(14*E87)=G87,L87,IF(Y7-(15*E87)=G87,L87,IF(Y7-(16*E87)=G87,L87,IF(Y7-(17*E87)=G87,L87,IF(Y7-(18*E87)=G87,L87,IF(Y7-(19*E87)=G87,L87,IF(Y7-(20*E87)=G87,L87,IF(Y7-(21*E87)=G87,L87,IF(Y7-(22*E87)=G87,L87,IF(Y7-(23*E87)=G87,L87,IF(Y7-(24*E87)=G87,L87,IF(Y7-(25*E87)=G87,L87,""))))))))))))))))))))))))))</f>
        <v/>
      </c>
      <c r="Z87" s="59" t="str">
        <f>IF(G87=Z7,L87,IF(Z7-E87=G87,L87,IF(Z7-(2*E87)=G87,L87,IF(Z7-(3*E87)=G87,L87,IF(Z7-(4*E87)=G87,L87,IF(Z7-(5*E87)=G87,L87,IF(Z7-(6*E87)=G87,L87,IF(Z7-(7*E87)=G87,L87,IF(Z7-(8*E87)=G87,L87,IF(Z7-(9*E87)=G87,L87,IF(Z7-(10*E87)=G87,L87,IF(Z7-(11*E87)=G87,L87,IF(Z7-(12*E87)=G87,L87,IF(Z7-(13*E87)=G87,L87,IF(Z7-(14*E87)=G87,L87,IF(Z7-(15*E87)=G87,L87,IF(Z7-(16*E87)=G87,L87,IF(Z7-(17*E87)=G87,L87,IF(Z7-(18*E87)=G87,L87,IF(Z7-(19*E87)=G87,L87,IF(Z7-(20*E87)=G87,L87,IF(Z7-(21*E87)=G87,L87,IF(Z7-(22*E87)=G87,L87,IF(Z7-(23*E87)=G87,L87,IF(Z7-(24*E87)=G87,L87,IF(Z7-(25*E87)=G87,L87,""))))))))))))))))))))))))))</f>
        <v/>
      </c>
      <c r="AA87" s="59" t="str">
        <f>IF(G87=AA7,L87,IF(AA7-E87=G87,L87,IF(AA7-(2*E87)=G87,L87,IF(AA7-(3*E87)=G87,L87,IF(AA7-(4*E87)=G87,L87,IF(AA7-(5*E87)=G87,L87,IF(AA7-(6*E87)=G87,L87,IF(AA7-(7*E87)=G87,L87,IF(AA7-(8*E87)=G87,L87,IF(AA7-(9*E87)=G87,L87,IF(AA7-(10*E87)=G87,L87,IF(AA7-(11*E87)=G87,L87,IF(AA7-(12*E87)=G87,L87,IF(AA7-(13*E87)=G87,L87,IF(AA7-(14*E87)=G87,L87,IF(AA7-(15*E87)=G87,L87,IF(AA7-(16*E87)=G87,L87,IF(AA7-(17*E87)=G87,L87,IF(AA7-(18*E87)=G87,L87,IF(AA7-(19*E87)=G87,L87,IF(AA7-(20*E87)=G87,L87,IF(AA7-(21*E87)=G87,L87,IF(AA7-(22*E87)=G87,L87,IF(AA7-(23*E87)=G87,L87,IF(AA7-(24*E87)=G87,L87,IF(AA7-(25*E87)=G87,L87,""))))))))))))))))))))))))))</f>
        <v/>
      </c>
      <c r="AB87" s="59" t="str">
        <f>IF(G87=AB7,L87,IF(AB7-E87=G87,L87,IF(AB7-(2*E87)=G87,L87,IF(AB7-(3*E87)=G87,L87,IF(AB7-(4*E87)=G87,L87,IF(AB7-(5*E87)=G87,L87,IF(AB7-(6*E87)=G87,L87,IF(AB7-(7*E87)=G87,L87,IF(AB7-(8*E87)=G87,L87,IF(AB7-(9*E87)=G87,L87,IF(AB7-(10*E87)=G87,L87,IF(AB7-(11*E87)=G87,L87,IF(AB7-(12*E87)=G87,L87,IF(AB7-(13*E87)=G87,L87,IF(AB7-(14*E87)=G87,L87,IF(AB7-(15*E87)=G87,L87,IF(AB7-(16*E87)=G87,L87,IF(AB7-(17*E87)=G87,L87,IF(AB7-(18*E87)=G87,L87,IF(AB7-(19*E87)=G87,L87,IF(AB7-(20*E87)=G87,L87,IF(AB7-(21*E87)=G87,L87,IF(AB7-(22*E87)=G87,L87,IF(AB7-(23*E87)=G87,L87,IF(AB7-(24*E87)=G87,L87,IF(AB7-(25*E87)=G87,L87,""))))))))))))))))))))))))))</f>
        <v/>
      </c>
      <c r="AC87" s="59" t="str">
        <f>IF(G87=AC7,L87,IF(AC7-E87=G87,L87,IF(AC7-(2*E87)=G87,L87,IF(AC7-(3*E87)=G87,L87,IF(AC7-(4*E87)=G87,L87,IF(AC7-(5*E87)=G87,L87,IF(AC7-(6*E87)=G87,L87,IF(AC7-(7*E87)=G87,L87,IF(AC7-(8*E87)=G87,L87,IF(AC7-(9*E87)=G87,L87,IF(AC7-(10*E87)=G87,L87,IF(AC7-(11*E87)=G87,L87,IF(AC7-(12*E87)=G87,L87,IF(AC7-(13*E87)=G87,L87,IF(AC7-(14*E87)=G87,L87,IF(AC7-(15*E87)=G87,L87,IF(AC7-(16*E87)=G87,L87,IF(AC7-(17*E87)=G87,L87,IF(AC7-(18*E87)=G87,L87,IF(AC7-(19*E87)=G87,L87,IF(AC7-(20*E87)=G87,L87,IF(AC7-(21*E87)=G87,L87,IF(AC7-(22*E87)=G87,L87,IF(AC7-(23*E87)=G87,L87,IF(AC7-(24*E87)=G87,L87,IF(AC7-(25*E87)=G87,L87,""))))))))))))))))))))))))))</f>
        <v/>
      </c>
      <c r="AD87" s="59" t="str">
        <f>IF(G87=AD7,L87,IF(AD7-E87=G87,L87,IF(AD7-(2*E87)=G87,L87,IF(AD7-(3*E87)=G87,L87,IF(AD7-(4*E87)=G87,L87,IF(AD7-(5*E87)=G87,L87,IF(AD7-(6*E87)=G87,L87,IF(AD7-(7*E87)=G87,L87,IF(AD7-(8*E87)=G87,L87,IF(AD7-(9*E87)=G87,L87,IF(AD7-(10*E87)=G87,L87,IF(AD7-(11*E87)=G87,L87,IF(AD7-(12*E87)=G87,L87,IF(AD7-(13*E87)=G87,L87,IF(AD7-(14*E87)=G87,L87,IF(AD7-(15*E87)=G87,L87,IF(AD7-(16*E87)=G87,L87,IF(AD7-(17*E87)=G87,L87,IF(AD7-(18*E87)=G87,L87,IF(AD7-(19*E87)=G87,L87,IF(AD7-(20*E87)=G87,L87,IF(AD7-(21*E87)=G87,L87,IF(AD7-(22*E87)=G87,L87,IF(AD7-(23*E87)=G87,L87,IF(AD7-(24*E87)=G87,L87,IF(AD7-(25*E87)=G87,L87,""))))))))))))))))))))))))))</f>
        <v/>
      </c>
      <c r="AE87" s="59">
        <f>L8</f>
        <v>231</v>
      </c>
      <c r="AF87" s="59" t="str">
        <f>IF(G87=AF7,L87,IF(AF7-E87=G87,L87,IF(AF7-(2*E87)=G87,L87,IF(AF7-(3*E87)=G87,L87,IF(AF7-(4*E87)=G87,L87,IF(AF7-(5*E87)=G87,L87,IF(AF7-(6*E87)=G87,L87,IF(AF7-(7*E87)=G87,L87,IF(AF7-(8*E87)=G87,L87,IF(AF7-(9*E87)=G87,L87,IF(AF7-(10*E87)=G87,L87,IF(AF7-(11*E87)=G87,L87,IF(AF7-(12*E87)=G87,L87,IF(AF7-(13*E87)=G87,L87,IF(AF7-(14*E87)=G87,L87,IF(AF7-(15*E87)=G87,L87,IF(AF7-(16*E87)=G87,L87,IF(AF7-(17*E87)=G87,L87,IF(AF7-(18*E87)=G87,L87,IF(AF7-(19*E87)=G87,L87,IF(AF7-(20*E87)=G87,L87,IF(AF7-(21*E87)=G87,L87,IF(AF7-(22*E87)=G87,L87,IF(AF7-(23*E87)=G87,L87,IF(AF7-(24*E87)=G87,L87,IF(AF7-(25*E87)=G87,L87,""))))))))))))))))))))))))))</f>
        <v/>
      </c>
      <c r="AG87" s="59" t="str">
        <f>IF(G87=AG7,L87,IF(AG7-E87=G87,L87,IF(AG7-(2*E87)=G87,L87,IF(AG7-(3*E87)=G87,L87,IF(AG7-(4*E87)=G87,L87,IF(AG7-(5*E87)=G87,L87,IF(AG7-(6*E87)=G87,L87,IF(AG7-(7*E87)=G87,L87,IF(AG7-(8*E87)=G87,L87,IF(AG7-(9*E87)=G87,L87,IF(AG7-(10*E87)=G87,L87,IF(AG7-(11*E87)=G87,L87,IF(AG7-(12*E87)=G87,L87,IF(AG7-(13*E87)=G87,L87,IF(AG7-(14*E87)=G87,L87,IF(AG7-(15*E87)=G87,L87,IF(AG7-(16*E87)=G87,L87,IF(AG7-(17*E87)=G87,L87,IF(AG7-(18*E87)=G87,L87,IF(AG7-(19*E87)=G87,L87,IF(AG7-(20*E87)=G87,L87,IF(AG7-(21*E87)=G87,L87,IF(AG7-(22*E87)=G87,L87,IF(AG7-(23*E87)=G87,L87,IF(AG7-(24*E87)=G87,L87,IF(AG7-(25*E87)=G87,L87,""))))))))))))))))))))))))))</f>
        <v/>
      </c>
      <c r="AH87" s="59" t="str">
        <f>IF(G87=AH7,L87,IF(AH7-E87=G87,L87,IF(AH7-(2*E87)=G87,L87,IF(AH7-(3*E87)=G87,L87,IF(AH7-(4*E87)=G87,L87,IF(AH7-(5*E87)=G87,L87,IF(AH7-(6*E87)=G87,L87,IF(AH7-(7*E87)=G87,L87,IF(AH7-(8*E87)=G87,L87,IF(AH7-(9*E87)=G87,L87,IF(AH7-(10*E87)=G87,L87,IF(AH7-(11*E87)=G87,L87,IF(AH7-(12*E87)=G87,L87,IF(AH7-(13*E87)=G87,L87,IF(AH7-(14*E87)=G87,L87,IF(AH7-(15*E87)=G87,L87,IF(AH7-(16*E87)=G87,L87,IF(AH7-(17*E87)=G87,L87,IF(AH7-(18*E87)=G87,L87,IF(AH7-(19*E87)=G87,L87,IF(AH7-(20*E87)=G87,L87,IF(AH7-(21*E87)=G87,L87,IF(AH7-(22*E87)=G87,L87,IF(AH7-(23*E87)=G87,L87,IF(AH7-(24*E87)=G87,L87,IF(AH7-(25*E87)=G87,L87,""))))))))))))))))))))))))))</f>
        <v/>
      </c>
      <c r="AI87" s="59" t="str">
        <f>IF(G87=AI7,L87,IF(AI7-E87=G87,L87,IF(AI7-(2*E87)=G87,L87,IF(AI7-(3*E87)=G87,L87,IF(AI7-(4*E87)=G87,L87,IF(AI7-(5*E87)=G87,L87,IF(AI7-(6*E87)=G87,L87,IF(AI7-(7*E87)=G87,L87,IF(AI7-(8*E87)=G87,L87,IF(AI7-(9*E87)=G87,L87,IF(AI7-(10*E87)=G87,L87,IF(AI7-(11*E87)=G87,L87,IF(AI7-(12*E87)=G87,L87,IF(AI7-(13*E87)=G87,L87,IF(AI7-(14*E87)=G87,L87,IF(AI7-(15*E87)=G87,L87,IF(AI7-(16*E87)=G87,L87,IF(AI7-(17*E87)=G87,L87,IF(AI7-(18*E87)=G87,L87,IF(AI7-(19*E87)=G87,L87,IF(AI7-(20*E87)=G87,L87,IF(AI7-(21*E87)=G87,L87,IF(AI7-(22*E87)=G87,L87,IF(AI7-(23*E87)=G87,L87,IF(AI7-(24*E87)=G87,L87,IF(AI7-(25*E87)=G87,L87,""))))))))))))))))))))))))))</f>
        <v/>
      </c>
      <c r="AJ87" s="63" t="str">
        <f>IF(G87=AJ7,L87,IF(AJ7-E87=G87,L87,IF(AJ7-(2*E87)=G87,L87,IF(AJ7-(3*E87)=G87,L87,IF(AJ7-(4*E87)=G87,L87,IF(AJ7-(5*E87)=G87,L87,IF(AJ7-(6*E87)=G87,L87,IF(AJ7-(7*E87)=G87,L87,IF(AJ7-(8*E87)=G87,L87,IF(AJ7-(9*E87)=G87,L87,IF(AJ7-(10*E87)=G87,L87,IF(AJ7-(11*E87)=G87,L87,IF(AJ7-(12*E87)=G87,L87,IF(AJ7-(13*E87)=G87,L87,IF(AJ7-(14*E87)=G87,L87,IF(AJ7-(15*E87)=G87,L87,IF(AJ7-(16*E87)=G87,L87,IF(AJ7-(17*E87)=G87,L87,IF(AJ7-(18*E87)=G87,L87,IF(AJ7-(19*E87)=G87,L87,IF(AJ7-(20*E87)=G87,L87,IF(AJ7-(21*E87)=G87,L87,IF(AJ7-(22*E87)=G87,L87,IF(AJ7-(23*E87)=G87,L87,IF(AJ7-(24*E87)=G87,L87,IF(AJ7-(25*E87)=G87,L87,""))))))))))))))))))))))))))</f>
        <v/>
      </c>
      <c r="AK87" s="59" t="str">
        <f>IF(G87=AK7,L87,IF(AK7-E87=G87,L87,IF(AK7-(2*E87)=G87,L87,IF(AK7-(3*E87)=G87,L87,IF(AK7-(4*E87)=G87,L87,IF(AK7-(5*E87)=G87,L87,IF(AK7-(6*E87)=G87,L87,IF(AK7-(7*E87)=G87,L87,IF(AK7-(8*E87)=G87,L87,IF(AK7-(9*E87)=G87,L87,IF(AK7-(10*E87)=G87,L87,IF(AK7-(11*E87)=G87,L87,IF(AK7-(12*E87)=G87,L87,IF(AK7-(13*E87)=G87,L87,IF(AK7-(14*E87)=G87,L87,IF(AK7-(15*E87)=G87,L87,IF(AK7-(16*E87)=G87,L87,IF(AK7-(17*E87)=G87,L87,IF(AK7-(18*E87)=G87,L87,IF(AK7-(19*E87)=G87,L87,IF(AK7-(20*E87)=G87,L87,IF(AK7-(21*E87)=G87,L87,IF(AK7-(22*E87)=G87,L87,IF(AK7-(23*E87)=G87,L87,IF(AK7-(24*E87)=G87,L87,IF(AK7-(25*E87)=G87,L87,""))))))))))))))))))))))))))</f>
        <v/>
      </c>
      <c r="AL87" s="59" t="str">
        <f>IF(G87=AL7,L87,IF(AL7-E87=G87,L87,IF(AL7-(2*E87)=G87,L87,IF(AL7-(3*E87)=G87,L87,IF(AL7-(4*E87)=G87,L87,IF(AL7-(5*E87)=G87,L87,IF(AL7-(6*E87)=G87,L87,IF(AL7-(7*E87)=G87,L87,IF(AL7-(8*E87)=G87,L87,IF(AL7-(9*E87)=G87,L87,IF(AL7-(10*E87)=G87,L87,IF(AL7-(11*E87)=G87,L87,IF(AL7-(12*E87)=G87,L87,IF(AL7-(13*E87)=G87,L87,IF(AL7-(14*E87)=G87,L87,IF(AL7-(15*E87)=G87,L87,IF(AL7-(16*E87)=G87,L87,IF(AL7-(17*E87)=G87,L87,IF(AL7-(18*E87)=G87,L87,IF(AL7-(19*E87)=G87,L87,IF(AL7-(20*E87)=G87,L87,IF(AL7-(21*E87)=G87,L87,IF(AL7-(22*E87)=G87,L87,IF(AL7-(23*E87)=G87,L87,IF(AL7-(24*E87)=G87,L87,IF(AL7-(25*E87)=G87,L87,""))))))))))))))))))))))))))</f>
        <v/>
      </c>
      <c r="AM87" s="59" t="str">
        <f>IF(G87=AM7,L87,IF(AM7-E87=G87,L87,IF(AM7-(2*E87)=G87,L87,IF(AM7-(3*E87)=G87,L87,IF(AM7-(4*E87)=G87,L87,IF(AM7-(5*E87)=G87,L87,IF(AM7-(6*E87)=G87,L87,IF(AM7-(7*E87)=G87,L87,IF(AM7-(8*E87)=G87,L87,IF(AM7-(9*E87)=G87,L87,IF(AM7-(10*E87)=G87,L87,IF(AM7-(11*E87)=G87,L87,IF(AM7-(12*E87)=G87,L87,IF(AM7-(13*E87)=G87,L87,IF(AM7-(14*E87)=G87,L87,IF(AM7-(15*E87)=G87,L87,IF(AM7-(16*E87)=G87,L87,IF(AM7-(17*E87)=G87,L87,IF(AM7-(18*E87)=G87,L87,IF(AM7-(19*E87)=G87,L87,IF(AM7-(20*E87)=G87,L87,IF(AM7-(21*E87)=G87,L87,IF(AM7-(22*E87)=G87,L87,IF(AM7-(23*E87)=G87,L87,IF(AM7-(24*E87)=G87,L87,IF(AM7-(25*E87)=G87,L87,""))))))))))))))))))))))))))</f>
        <v/>
      </c>
      <c r="AN87" s="63" t="str">
        <f>IF(G87=AN7,L87,IF(AN7-E87=G87,L87,IF(AN7-(2*E87)=G87,L87,IF(AN7-(3*E87)=G87,L87,IF(AN7-(4*E87)=G87,L87,IF(AN7-(5*E87)=G87,L87,IF(AN7-(6*E87)=G87,L87,IF(AN7-(7*E87)=G87,L87,IF(AN7-(8*E87)=G87,L87,IF(AN7-(9*E87)=G87,L87,IF(AN7-(10*E87)=G87,L87,IF(AN7-(11*E87)=G87,L87,IF(AN7-(12*E87)=G87,L87,IF(AN7-(13*E87)=G87,L87,IF(AN7-(14*E87)=G87,L87,IF(AN7-(15*E87)=G87,L87,IF(AN7-(16*E87)=G87,L87,IF(AN7-(17*E87)=G87,L87,IF(AN7-(18*E87)=G87,L87,IF(AN7-(19*E87)=G87,L87,IF(AN7-(20*E87)=G87,L87,IF(AN7-(21*E87)=G87,L87,IF(AN7-(22*E87)=G87,L87,IF(AN7-(23*E87)=G87,L87,IF(AN7-(24*E87)=G87,L87,IF(AN7-(25*E87)=G87,L87,""))))))))))))))))))))))))))</f>
        <v/>
      </c>
      <c r="AO87" s="59" t="str">
        <f>IF(G87=AO7,L87,IF(AO7-E87=G87,L87,IF(AO7-(2*E87)=G87,L87,IF(AO7-(3*E87)=G87,L87,IF(AO7-(4*E87)=G87,L87,IF(AO7-(5*E87)=G87,L87,IF(AO7-(6*E87)=G87,L87,IF(AO7-(7*E87)=G87,L87,IF(AO7-(8*E87)=G87,L87,IF(AO7-(9*E87)=G87,L87,IF(AO7-(10*E87)=G87,L87,IF(AO7-(11*E87)=G87,L87,IF(AO7-(12*E87)=G87,L87,IF(AO7-(13*E87)=G87,L87,IF(AO7-(14*E87)=G87,L87,IF(AO7-(15*E87)=G87,L87,IF(AO7-(16*E87)=G87,L87,IF(AO7-(17*E87)=G87,L87,IF(AO7-(18*E87)=G87,L87,IF(AO7-(19*E87)=G87,L87,IF(AO7-(20*E87)=G87,L87,IF(AO7-(21*E87)=G87,L87,IF(AO7-(22*E87)=G87,L87,IF(AO7-(23*E87)=G87,L87,IF(AO7-(24*E87)=G87,L87,IF(AO7-(25*E87)=G87,L87,""))))))))))))))))))))))))))</f>
        <v/>
      </c>
      <c r="AP87" s="59" t="str">
        <f>IF(G87=AP7,L87,IF(AP7-E87=G87,L87,IF(AP7-(2*E87)=G87,L87,IF(AP7-(3*E87)=G87,L87,IF(AP7-(4*E87)=G87,L87,IF(AP7-(5*E87)=G87,L87,IF(AP7-(6*E87)=G87,L87,IF(AP7-(7*E87)=G87,L87,IF(AP7-(8*E87)=G87,L87,IF(AP7-(9*E87)=G87,L87,IF(AP7-(10*E87)=G87,L87,IF(AP7-(11*E87)=G87,L87,IF(AP7-(12*E87)=G87,L87,IF(AP7-(13*E87)=G87,L87,IF(AP7-(14*E87)=G87,L87,IF(AP7-(15*E87)=G87,L87,IF(AP7-(16*E87)=G87,L87,IF(AP7-(17*E87)=G87,L87,IF(AP7-(18*E87)=G87,L87,IF(AP7-(19*E87)=G87,L87,IF(AP7-(20*E87)=G87,L87,IF(AP7-(21*E87)=G87,L87,IF(AP7-(22*E87)=G87,L87,IF(AP7-(23*E87)=G87,L87,IF(AP7-(24*E87)=G87,L87,IF(AP7-(25*E87)=G87,L87,""))))))))))))))))))))))))))</f>
        <v/>
      </c>
      <c r="AQ87" s="59" t="str">
        <f>IF(G87=AQ7,L87,IF(AQ7-E87=G87,L87,IF(AQ7-(2*E87)=G87,L87,IF(AQ7-(3*E87)=G87,L87,IF(AQ7-(4*E87)=G87,L87,IF(AQ7-(5*E87)=G87,L87,IF(AQ7-(6*E87)=G87,L87,IF(AQ7-(7*E87)=G87,L87,IF(AQ7-(8*E87)=G87,L87,IF(AQ7-(9*E87)=G87,L87,IF(AQ7-(10*E87)=G87,L87,IF(AQ7-(11*E87)=G87,L87,IF(AQ7-(12*E87)=G87,L87,IF(AQ7-(13*E87)=G87,L87,IF(AQ7-(14*E87)=G87,L87,IF(AQ7-(15*E87)=G87,L87,IF(AQ7-(16*E87)=G87,L87,IF(AQ7-(17*E87)=G87,L87,IF(AQ7-(18*E87)=G87,L87,IF(AQ7-(19*E87)=G87,L87,IF(AQ7-(20*E87)=G87,L87,IF(AQ7-(21*E87)=G87,L87,IF(AQ7-(22*E87)=G87,L87,IF(AQ7-(23*E87)=G87,L87,IF(AQ7-(24*E87)=G87,L87,IF(AQ7-(25*E87)=G87,L87,""))))))))))))))))))))))))))</f>
        <v/>
      </c>
      <c r="AR87" s="59" t="str">
        <f>IF(G87=AR7,L87,IF(AR7-E87=G87,L87,IF(AR7-(2*E87)=G87,L87,IF(AR7-(3*E87)=G87,L87,IF(AR7-(4*E87)=G87,L87,IF(AR7-(5*E87)=G87,L87,IF(AR7-(6*E87)=G87,L87,IF(AR7-(7*E87)=G87,L87,IF(AR7-(8*E87)=G87,L87,IF(AR7-(9*E87)=G87,L87,IF(AR7-(10*E87)=G87,L87,IF(AR7-(11*E87)=G87,L87,IF(AR7-(12*E87)=G87,L87,IF(AR7-(13*E87)=G87,L87,IF(AR7-(14*E87)=G87,L87,IF(AR7-(15*E87)=G87,L87,IF(AR7-(16*E87)=G87,L87,IF(AR7-(17*E87)=G87,L87,IF(AR7-(18*E87)=G87,L87,IF(AR7-(19*E87)=G87,L87,IF(AR7-(20*E87)=G87,L87,IF(AR7-(21*E87)=G87,L87,IF(AR7-(22*E87)=G87,L87,IF(AR7-(23*E87)=G87,L87,IF(AR7-(24*E87)=G87,L87,IF(AR7-(25*E87)=G87,L87,""))))))))))))))))))))))))))</f>
        <v/>
      </c>
      <c r="AS87" s="59" t="str">
        <f>IF(G87=AS7,L87,IF(AS7-E87=G87,L87,IF(AS7-(2*E87)=G87,L87,IF(AS7-(3*E87)=G87,L87,IF(AS7-(4*E87)=G87,L87,IF(AS7-(5*E87)=G87,L87,IF(AS7-(6*E87)=G87,L87,IF(AS7-(7*E87)=G87,L87,IF(AS7-(8*E87)=G87,L87,IF(AS7-(9*E87)=G87,L87,IF(AS7-(10*E87)=G87,L87,IF(AS7-(11*E87)=G87,L87,IF(AS7-(12*E87)=G87,L87,IF(AS7-(13*E87)=G87,L87,IF(AS7-(14*E87)=G87,L87,IF(AS7-(15*E87)=G87,L87,IF(AS7-(16*E87)=G87,L87,IF(AS7-(17*E87)=G87,L87,IF(AS7-(18*E87)=G87,L87,IF(AS7-(19*E87)=G87,L87,IF(AS7-(20*E87)=G87,L87,IF(AS7-(21*E87)=G87,L87,IF(AS7-(22*E87)=G87,L87,IF(AS7-(23*E87)=G87,L87,IF(AS7-(24*E87)=G87,L87,IF(AS7-(25*E87)=G87,L87,""))))))))))))))))))))))))))</f>
        <v/>
      </c>
      <c r="AT87" s="59" t="str">
        <f>IF(G87=AT7,L87,IF(AT7-E87=G87,L87,IF(AT7-(2*E87)=G87,L87,IF(AT7-(3*E87)=G87,L87,IF(AT7-(4*E87)=G87,L87,IF(AT7-(5*E87)=G87,L87,IF(AT7-(6*E87)=G87,L87,IF(AT7-(7*E87)=G87,L87,IF(AT7-(8*E87)=G87,L87,IF(AT7-(9*E87)=G87,L87,IF(AT7-(10*E87)=G87,L87,IF(AT7-(11*E87)=G87,L87,IF(AT7-(12*E87)=G87,L87,IF(AT7-(13*E87)=G87,L87,IF(AT7-(14*E87)=G87,L87,IF(AT7-(15*E87)=G87,L87,IF(AT7-(16*E87)=G87,L87,IF(AT7-(17*E87)=G87,L87,IF(AT7-(18*E87)=G87,L87,IF(AT7-(19*E87)=G87,L87,IF(AT7-(20*E87)=G87,L87,IF(AT7-(21*E87)=G87,L87,IF(AT7-(22*E87)=G87,L87,IF(AT7-(23*E87)=G87,L87,IF(AT7-(24*E87)=G87,L87,IF(AT7-(25*E87)=G87,L87,""))))))))))))))))))))))))))</f>
        <v/>
      </c>
      <c r="AU87" s="59" t="str">
        <f>IF(G87=AU7,L87,IF(AU7-E87=G87,L87,IF(AU7-(2*E87)=G87,L87,IF(AU7-(3*E87)=G87,L87,IF(AU7-(4*E87)=G87,L87,IF(AU7-(5*E87)=G87,L87,IF(AU7-(6*E87)=G87,L87,IF(AU7-(7*E87)=G87,L87,IF(AU7-(8*E87)=G87,L87,IF(AU7-(9*E87)=G87,L87,IF(AU7-(10*E87)=G87,L87,IF(AU7-(11*E87)=G87,L87,IF(AU7-(12*E87)=G87,L87,IF(AU7-(13*E87)=G87,L87,IF(AU7-(14*E87)=G87,L87,IF(AU7-(15*E87)=G87,L87,IF(AU7-(16*E87)=G87,L87,IF(AU7-(17*E87)=G87,L87,IF(AU7-(18*E87)=G87,L87,IF(AU7-(19*E87)=G87,L87,IF(AU7-(20*E87)=G87,L87,IF(AU7-(21*E87)=G87,L87,IF(AU7-(22*E87)=G87,L87,IF(AU7-(23*E87)=G87,L87,IF(AU7-(24*E87)=G87,L87,IF(AU7-(25*E87)=G87,L87,""))))))))))))))))))))))))))</f>
        <v/>
      </c>
      <c r="AV87" s="59" t="str">
        <f>IF(G87=AV7,L87,IF(AV7-E87=G87,L87,IF(AV7-(2*E87)=G87,L87,IF(AV7-(3*E87)=G87,L87,IF(AV7-(4*E87)=G87,L87,IF(AV7-(5*E87)=G87,L87,IF(AV7-(6*E87)=G87,L87,IF(AV7-(7*E87)=G87,L87,IF(AV7-(8*E87)=G87,L87,IF(AV7-(9*E87)=G87,L87,IF(AV7-(10*E87)=G87,L87,IF(AV7-(11*E87)=G87,L87,IF(AV7-(12*E87)=G87,L87,IF(AV7-(13*E87)=G87,L87,IF(AV7-(14*E87)=G87,L87,IF(AV7-(15*E87)=G87,L87,IF(AV7-(16*E87)=G87,L87,IF(AV7-(17*E87)=G87,L87,IF(AV7-(18*E87)=G87,L87,IF(AV7-(19*E87)=G87,L87,IF(AV7-(20*E87)=G87,L87,IF(AV7-(21*E87)=G87,L87,IF(AV7-(22*E87)=G87,L87,IF(AV7-(23*E87)=G87,L87,IF(AV7-(24*E87)=G87,L87,IF(AV7-(25*E87)=G87,L87,""))))))))))))))))))))))))))</f>
        <v/>
      </c>
      <c r="AW87" s="59" t="str">
        <f>IF(G87=AW7,L87,IF(AW7-E87=G87,L87,IF(AW7-(2*E87)=G87,L87,IF(AW7-(3*E87)=G87,L87,IF(AW7-(4*E87)=G87,L87,IF(AW7-(5*E87)=G87,L87,IF(AW7-(6*E87)=G87,L87,IF(AW7-(7*E87)=G87,L87,IF(AW7-(8*E87)=G87,L87,IF(AW7-(9*E87)=G87,L87,IF(AW7-(10*E87)=G87,L87,IF(AW7-(11*E87)=G87,L87,IF(AW7-(12*E87)=G87,L87,IF(AW7-(13*E87)=G87,L87,IF(AW7-(14*E87)=G87,L87,IF(AW7-(15*E87)=G87,L87,IF(AW7-(16*E87)=G87,L87,IF(AW7-(17*E87)=G87,L87,IF(AW7-(18*E87)=G87,L87,IF(AW7-(19*E87)=G87,L87,IF(AW7-(20*E87)=G87,L87,IF(AW7-(21*E87)=G87,L87,IF(AW7-(22*E87)=G87,L87,IF(AW7-(23*E87)=G87,L87,IF(AW7-(24*E87)=G87,L87,IF(AW7-(25*E87)=G87,L87,""))))))))))))))))))))))))))</f>
        <v/>
      </c>
      <c r="AX87" s="59" t="str">
        <f>IF(G87=AX7,L87,IF(AX7-E87=G87,L87,IF(AX7-(2*E87)=G87,L87,IF(AX7-(3*E87)=G87,L87,IF(AX7-(4*E87)=G87,L87,IF(AX7-(5*E87)=G87,L87,IF(AX7-(6*E87)=G87,L87,IF(AX7-(7*E87)=G87,L87,IF(AX7-(8*E87)=G87,L87,IF(AX7-(9*E87)=G87,L87,IF(AX7-(10*E87)=G87,L87,IF(AX7-(11*E87)=G87,L87,IF(AX7-(12*E87)=G87,L87,IF(AX7-(13*E87)=G87,L87,IF(AX7-(14*E87)=G87,L87,IF(AX7-(15*E87)=G87,L87,IF(AX7-(16*E87)=G87,L87,IF(AX7-(17*E87)=G87,L87,IF(AX7-(18*E87)=G87,L87,IF(AX7-(19*E87)=G87,L87,IF(AX7-(20*E87)=G87,L87,IF(AX7-(21*E87)=G87,L87,IF(AX7-(22*E87)=G87,L87,IF(AX7-(23*E87)=G87,L87,IF(AX7-(24*E87)=G87,L87,IF(AX7-(25*E87)=G87,L87,""))))))))))))))))))))))))))</f>
        <v/>
      </c>
      <c r="AY87" s="59" t="str">
        <f>IF(G87=AY7,L87,IF(AY7-E87=G87,L87,IF(AY7-(2*E87)=G87,L87,IF(AY7-(3*E87)=G87,L87,IF(AY7-(4*E87)=G87,L87,IF(AY7-(5*E87)=G87,L87,IF(AY7-(6*E87)=G87,L87,IF(AY7-(7*E87)=G87,L87,IF(AY7-(8*E87)=G87,L87,IF(AY7-(9*E87)=G87,L87,IF(AY7-(10*E87)=G87,L87,IF(AY7-(11*E87)=G87,L87,IF(AY7-(12*E87)=G87,L87,IF(AY7-(13*E87)=G87,L87,IF(AY7-(14*E87)=G87,L87,IF(AY7-(15*E87)=G87,L87,IF(AY7-(16*E87)=G87,L87,IF(AY7-(17*E87)=G87,L87,IF(AY7-(18*E87)=G87,L87,IF(AY7-(19*E87)=G87,L87,IF(AY7-(20*E87)=G87,L87,IF(AY7-(21*E87)=G87,L87,IF(AY7-(22*E87)=G87,L87,IF(AY7-(23*E87)=G87,L87,IF(AY7-(24*E87)=G87,L87,IF(AY7-(25*E87)=G87,L87,""))))))))))))))))))))))))))</f>
        <v/>
      </c>
      <c r="AZ87" s="59" t="str">
        <f>IF(G87=AZ7,L87,IF(AZ7-E87=G87,L87,IF(AZ7-(2*E87)=G87,L87,IF(AZ7-(3*E87)=G87,L87,IF(AZ7-(4*E87)=G87,L87,IF(AZ7-(5*E87)=G87,L87,IF(AZ7-(6*E87)=G87,L87,IF(AZ7-(7*E87)=G87,L87,IF(AZ7-(8*E87)=G87,L87,IF(AZ7-(9*E87)=G87,L87,IF(AZ7-(10*E87)=G87,L87,IF(AZ7-(11*E87)=G87,L87,IF(AZ7-(12*E87)=G87,L87,IF(AZ7-(13*E87)=G87,L87,IF(AZ7-(14*E87)=G87,L87,IF(AZ7-(15*E87)=G87,L87,IF(AZ7-(16*E87)=G87,L87,IF(AZ7-(17*E87)=G87,L87,IF(AZ7-(18*E87)=G87,L87,IF(AZ7-(19*E87)=G87,L87,IF(AZ7-(20*E87)=G87,L87,IF(AZ7-(21*E87)=G87,L87,IF(AZ7-(22*E87)=G87,L87,IF(AZ7-(23*E87)=G87,L87,IF(AZ7-(24*E87)=G87,L87,IF(AZ7-(25*E87)=G87,L87,""))))))))))))))))))))))))))</f>
        <v/>
      </c>
      <c r="BA87" s="59" t="str">
        <f>IF(G87=BA7,L87,IF(BA7-E87=G87,L87,IF(BA7-(2*E87)=G87,L87,IF(BA7-(3*E87)=G87,L87,IF(BA7-(4*E87)=G87,L87,IF(BA7-(5*E87)=G87,L87,IF(BA7-(6*E87)=G87,L87,IF(BA7-(7*E87)=G87,L87,IF(BA7-(8*E87)=G87,L87,IF(BA7-(9*E87)=G87,L87,IF(BA7-(10*E87)=G87,L87,IF(BA7-(11*E87)=G87,L87,IF(BA7-(12*E87)=G87,L87,IF(BA7-(13*E87)=G87,L87,IF(BA7-(14*E87)=G87,L87,IF(BA7-(15*E87)=G87,L87,IF(BA7-(16*E87)=G87,L87,IF(BA7-(17*E87)=G87,L87,IF(BA7-(18*E87)=G87,L87,IF(BA7-(19*E87)=G87,L87,IF(BA7-(20*E87)=G87,L87,IF(BA7-(21*E87)=G87,L87,IF(BA7-(22*E87)=G87,L87,IF(BA7-(23*E87)=G87,L87,IF(BA7-(24*E87)=G87,L87,IF(BA7-(25*E87)=G87,L87,""))))))))))))))))))))))))))</f>
        <v/>
      </c>
      <c r="BB87" s="59" t="str">
        <f>IF(G87=BB7,L87,IF(BB7-E87=G87,L87,IF(BB7-(2*E87)=G87,L87,IF(BB7-(3*E87)=G87,L87,IF(BB7-(4*E87)=G87,L87,IF(BB7-(5*E87)=G87,L87,IF(BB7-(6*E87)=G87,L87,IF(BB7-(7*E87)=G87,L87,IF(BB7-(8*E87)=G87,L87,IF(BB7-(9*E87)=G87,L87,IF(BB7-(10*E87)=G87,L87,IF(BB7-(11*E87)=G87,L87,IF(BB7-(12*E87)=G87,L87,IF(BB7-(13*E87)=G87,L87,IF(BB7-(14*E87)=G87,L87,IF(BB7-(15*E87)=G87,L87,IF(BB7-(16*E87)=G87,L87,IF(BB7-(17*E87)=G87,L87,IF(BB7-(18*E87)=G87,L87,IF(BB7-(19*E87)=G87,L87,IF(BB7-(20*E87)=G87,L87,IF(BB7-(21*E87)=G87,L87,IF(BB7-(22*E87)=G87,L87,IF(BB7-(23*E87)=G87,L87,IF(BB7-(24*E87)=G87,L87,IF(BB7-(25*E87)=G87,L87,""))))))))))))))))))))))))))</f>
        <v/>
      </c>
      <c r="BC87" s="59" t="str">
        <f>IF(G87=BC7,L87,IF(BC7-E87=G87,L87,IF(BC7-(2*E87)=G87,L87,IF(BC7-(3*E87)=G87,L87,IF(BC7-(4*E87)=G87,L87,IF(BC7-(5*E87)=G87,L87,IF(BC7-(6*E87)=G87,L87,IF(BC7-(7*E87)=G87,L87,IF(BC7-(8*E87)=G87,L87,IF(BC7-(9*E87)=G87,L87,IF(BC7-(10*E87)=G87,L87,IF(BC7-(11*E87)=G87,L87,IF(BC7-(12*E87)=G87,L87,IF(BC7-(13*E87)=G87,L87,IF(BC7-(14*E87)=G87,L87,IF(BC7-(15*E87)=G87,L87,IF(BC7-(16*E87)=G87,L87,IF(BC7-(17*E87)=G87,L87,IF(BC7-(18*E87)=G87,L87,IF(BC7-(19*E87)=G87,L87,IF(BC7-(20*E87)=G87,L87,IF(BC7-(21*E87)=G87,L87,IF(BC7-(22*E87)=G87,L87,IF(BC7-(23*E87)=G87,L87,IF(BC7-(24*E87)=G87,L87,IF(BC7-(25*E87)=G87,L87,""))))))))))))))))))))))))))</f>
        <v/>
      </c>
      <c r="BD87" s="59" t="str">
        <f>IF(G87=BD7,L87,IF(BD7-E87=G87,L87,IF(BD7-(2*E87)=G87,L87,IF(BD7-(3*E87)=G87,L87,IF(BD7-(4*E87)=G87,L87,IF(BD7-(5*E87)=G87,L87,IF(BD7-(6*E87)=G87,L87,IF(BD7-(7*E87)=G87,L87,IF(BD7-(8*E87)=G87,L87,IF(BD7-(9*E87)=G87,L87,IF(BD7-(10*E87)=G87,L87,IF(BD7-(11*E87)=G87,L87,IF(BD7-(12*E87)=G87,L87,IF(BD7-(13*E87)=G87,L87,IF(BD7-(14*E87)=G87,L87,IF(BD7-(15*E87)=G87,L87,IF(BD7-(16*E87)=G87,L87,IF(BD7-(17*E87)=G87,L87,IF(BD7-(18*E87)=G87,L87,IF(BD7-(19*E87)=G87,L87,IF(BD7-(20*E87)=G87,L87,IF(BD7-(21*E87)=G87,L87,IF(BD7-(22*E87)=G87,L87,IF(BD7-(23*E87)=G87,L87,IF(BD7-(24*E87)=G87,L87,IF(BD7-(25*E87)=G87,L87,""))))))))))))))))))))))))))</f>
        <v/>
      </c>
      <c r="BE87" s="59" t="str">
        <f>IF(G87=BE7,L87,IF(BE7-E87=G87,L87,IF(BE7-(2*E87)=G87,L87,IF(BE7-(3*E87)=G87,L87,IF(BE7-(4*E87)=G87,L87,IF(BE7-(5*E87)=G87,L87,IF(BE7-(6*E87)=G87,L87,IF(BE7-(7*E87)=G87,L87,IF(BE7-(8*E87)=G87,L87,IF(BE7-(9*E87)=G87,L87,IF(BE7-(10*E87)=G87,L87,IF(BE7-(11*E87)=G87,L87,IF(BE7-(12*E87)=G87,L87,IF(BE7-(13*E87)=G87,L87,IF(BE7-(14*E87)=G87,L87,IF(BE7-(15*E87)=G87,L87,IF(BE7-(16*E87)=G87,L87,IF(BE7-(17*E87)=G87,L87,IF(BE7-(18*E87)=G87,L87,IF(BE7-(19*E87)=G87,L87,IF(BE7-(20*E87)=G87,L87,IF(BE7-(21*E87)=G87,L87,IF(BE7-(22*E87)=G87,L87,IF(BE7-(23*E87)=G87,L87,IF(BE7-(24*E87)=G87,L87,IF(BE7-(25*E87)=G87,L87,""))))))))))))))))))))))))))</f>
        <v/>
      </c>
      <c r="BF87" s="59" t="str">
        <f>IF(G87=BF7,L87,IF(BF7-E87=G87,L87,IF(BF7-(2*E87)=G87,L87,IF(BF7-(3*E87)=G87,L87,IF(BF7-(4*E87)=G87,L87,IF(BF7-(5*E87)=G87,L87,IF(BF7-(6*E87)=G87,L87,IF(BF7-(7*E87)=G87,L87,IF(BF7-(8*E87)=G87,L87,IF(BF7-(9*E87)=G87,L87,IF(BF7-(10*E87)=G87,L87,IF(BF7-(11*E87)=G87,L87,IF(BF7-(12*E87)=G87,L87,IF(BF7-(13*E87)=G87,L87,IF(BF7-(14*E87)=G87,L87,IF(BF7-(15*E87)=G87,L87,IF(BF7-(16*E87)=G87,L87,IF(BF7-(17*E87)=G87,L87,IF(BF7-(18*E87)=G87,L87,IF(BF7-(19*E87)=G87,L87,IF(BF7-(20*E87)=G87,L87,IF(BF7-(21*E87)=G87,L87,IF(BF7-(22*E87)=G87,L87,IF(BF7-(23*E87)=G87,L87,IF(BF7-(24*E87)=G87,L87,IF(BF7-(25*E87)=G87,L87,""))))))))))))))))))))))))))</f>
        <v/>
      </c>
      <c r="BG87" s="59" t="str">
        <f>IF(G87=BG7,L87,IF(BG7-E87=G87,L87,IF(BG7-(2*E87)=G87,L87,IF(BG7-(3*E87)=G87,L87,IF(BG7-(4*E87)=G87,L87,IF(BG7-(5*E87)=G87,L87,IF(BG7-(6*E87)=G87,L87,IF(BG7-(7*E87)=G87,L87,IF(BG7-(8*E87)=G87,L87,IF(BG7-(9*E87)=G87,L87,IF(BG7-(10*E87)=G87,L87,IF(BG7-(11*E87)=G87,L87,IF(BG7-(12*E87)=G87,L87,IF(BG7-(13*E87)=G87,L87,IF(BG7-(14*E87)=G87,L87,IF(BG7-(15*E87)=G87,L87,IF(BG7-(16*E87)=G87,L87,IF(BG7-(17*E87)=G87,L87,IF(BG7-(18*E87)=G87,L87,IF(BG7-(19*E87)=G87,L87,IF(BG7-(20*E87)=G87,L87,IF(BG7-(21*E87)=G87,L87,IF(BG7-(22*E87)=G87,L87,IF(BG7-(23*E87)=G87,L87,IF(BG7-(24*E87)=G87,L87,IF(BG7-(25*E87)=G87,L87,""))))))))))))))))))))))))))</f>
        <v/>
      </c>
      <c r="BH87" s="59" t="str">
        <f>IF(G87=BH7,L87,IF(BH7-E87=G87,L87,IF(BH7-(2*E87)=G87,L87,IF(BH7-(3*E87)=G87,L87,IF(BH7-(4*E87)=G87,L87,IF(BH7-(5*E87)=G87,L87,IF(BH7-(6*E87)=G87,L87,IF(BH7-(7*E87)=G87,L87,IF(BH7-(8*E87)=G87,L87,IF(BH7-(9*E87)=G87,L87,IF(BH7-(10*E87)=G87,L87,IF(BH7-(11*E87)=G87,L87,IF(BH7-(12*E87)=G87,L87,IF(BH7-(13*E87)=G87,L87,IF(BH7-(14*E87)=G87,L87,IF(BH7-(15*E87)=G87,L87,IF(BH7-(16*E87)=G87,L87,IF(BH7-(17*E87)=G87,L87,IF(BH7-(18*E87)=G87,L87,IF(BH7-(19*E87)=G87,L87,IF(BH7-(20*E87)=G87,L87,IF(BH7-(21*E87)=G87,L87,IF(BH7-(22*E87)=G87,L87,IF(BH7-(23*E87)=G87,L87,IF(BH7-(24*E87)=G87,L87,IF(BH7-(25*E87)=G87,L87,""))))))))))))))))))))))))))</f>
        <v/>
      </c>
      <c r="BI87" s="59" t="str">
        <f>IF(G87=BI7,L87,IF(BI7-E87=G87,L87,IF(BI7-(2*E87)=G87,L87,IF(BI7-(3*E87)=G87,L87,IF(BI7-(4*E87)=G87,L87,IF(BI7-(5*E87)=G87,L87,IF(BI7-(6*E87)=G87,L87,IF(BI7-(7*E87)=G87,L87,IF(BI7-(8*E87)=G87,L87,IF(BI7-(9*E87)=G87,L87,IF(BI7-(10*E87)=G87,L87,IF(BI7-(11*E87)=G87,L87,IF(BI7-(12*E87)=G87,L87,IF(BI7-(13*E87)=G87,L87,IF(BI7-(14*E87)=G87,L87,IF(BI7-(15*E87)=G87,L87,IF(BI7-(16*E87)=G87,L87,IF(BI7-(17*E87)=G87,L87,IF(BI7-(18*E87)=G87,L87,IF(BI7-(19*E87)=G87,L87,IF(BI7-(20*E87)=G87,L87,IF(BI7-(21*E87)=G87,L87,IF(BI7-(22*E87)=G87,L87,IF(BI7-(23*E87)=G87,L87,IF(BI7-(24*E87)=G87,L87,IF(BI7-(25*E87)=G87,L87,""))))))))))))))))))))))))))</f>
        <v/>
      </c>
      <c r="BJ87" s="59" t="str">
        <f>IF(G87=BJ7,L87,IF(BJ7-E87=G87,L87,IF(BJ7-(2*E87)=G87,L87,IF(BJ7-(3*E87)=G87,L87,IF(BJ7-(4*E87)=G87,L87,IF(BJ7-(5*E87)=G87,L87,IF(BJ7-(6*E87)=G87,L87,IF(BJ7-(7*E87)=G87,L87,IF(BJ7-(8*E87)=G87,L87,IF(BJ7-(9*E87)=G87,L87,IF(BJ7-(10*E87)=G87,L87,IF(BJ7-(11*E87)=G87,L87,IF(BJ7-(12*E87)=G87,L87,IF(BJ7-(13*E87)=G87,L87,IF(BJ7-(14*E87)=G87,L87,IF(BJ7-(15*E87)=G87,L87,IF(BJ7-(16*E87)=G87,L87,IF(BJ7-(17*E87)=G87,L87,IF(BJ7-(18*E87)=G87,L87,IF(BJ7-(19*E87)=G87,L87,IF(BJ7-(20*E87)=G87,L87,IF(BJ7-(21*E87)=G87,L87,IF(BJ7-(22*E87)=G87,L87,IF(BJ7-(23*E87)=G87,L87,IF(BJ7-(24*E87)=G87,L87,IF(BJ7-(25*E87)=G87,L87,""))))))))))))))))))))))))))</f>
        <v/>
      </c>
      <c r="BK87" s="59" t="str">
        <f>IF(G87=BK7,L87,IF(BK7-E87=G87,L87,IF(BK7-(2*E87)=G87,L87,IF(BK7-(3*E87)=G87,L87,IF(BK7-(4*E87)=G87,L87,IF(BK7-(5*E87)=G87,L87,IF(BK7-(6*E87)=G87,L87,IF(BK7-(7*E87)=G87,L87,IF(BK7-(8*E87)=G87,L87,IF(BK7-(9*E87)=G87,L87,IF(BK7-(10*E87)=G87,L87,IF(BK7-(11*E87)=G87,L87,IF(BK7-(12*E87)=G87,L87,IF(BK7-(13*E87)=G87,L87,IF(BK7-(14*E87)=G87,L87,IF(BK7-(15*E87)=G87,L87,IF(BK7-(16*E87)=G87,L87,IF(BK7-(17*E87)=G87,L87,IF(BK7-(18*E87)=G87,L87,IF(BK7-(19*E87)=G87,L87,IF(BK7-(20*E87)=G87,L87,IF(BK7-(21*E87)=G87,L87,IF(BK7-(22*E87)=G87,L87,IF(BK7-(23*E87)=G87,L87,IF(BK7-(24*E87)=G87,L87,IF(BK7-(25*E87)=G87,L87,""))))))))))))))))))))))))))</f>
        <v/>
      </c>
      <c r="BL87" s="59" t="str">
        <f>IF(G87=BL7,L87,IF(BL7-E87=G87,L87,IF(BL7-(2*E87)=G87,L87,IF(BL7-(3*E87)=G87,L87,IF(BL7-(4*E87)=G87,L87,IF(BL7-(5*E87)=G87,L87,IF(BL7-(6*E87)=G87,L87,IF(BL7-(7*E87)=G87,L87,IF(BL7-(8*E87)=G87,L87,IF(BL7-(9*E87)=G87,L87,IF(BL7-(10*E87)=G87,L87,IF(BL7-(11*E87)=G87,L87,IF(BL7-(12*E87)=G87,L87,IF(BL7-(13*E87)=G87,L87,IF(BL7-(14*E87)=G87,L87,IF(BL7-(15*E87)=G87,L87,IF(BL7-(16*E87)=G87,L87,IF(BL7-(17*E87)=G87,L87,IF(BL7-(18*E87)=G87,L87,IF(BL7-(19*E87)=G87,L87,IF(BL7-(20*E87)=G87,L87,IF(BL7-(21*E87)=G87,L87,IF(BL7-(22*E87)=G87,L87,IF(BL7-(23*E87)=G87,L87,IF(BL7-(24*E87)=G87,L87,IF(BL7-(25*E87)=G87,L87,""))))))))))))))))))))))))))</f>
        <v/>
      </c>
      <c r="BM87" s="60" t="str">
        <f>IF(G87=BM7,L87,IF(BM7-E87=G87,L87,IF(BM7-(2*E87)=G87,L87,IF(BM7-(3*E87)=G87,L87,IF(BM7-(4*E87)=G87,L87,IF(BM7-(5*E87)=G87,L87,IF(BM7-(6*E87)=G87,L87,IF(BM7-(7*E87)=G87,L87,IF(BM7-(8*E87)=G87,L87,IF(BM7-(9*E87)=G87,L87,IF(BM7-(10*E87)=G87,L87,IF(BM7-(11*E87)=G87,L87,IF(BM7-(12*E87)=G87,L87,IF(BM7-(13*E87)=G87,L87,IF(BM7-(14*E87)=G87,L87,IF(BM7-(15*E87)=G87,L87,IF(BM7-(16*E87)=G87,L87,IF(BM7-(17*E87)=G87,L87,IF(BM7-(18*E87)=G87,L87,IF(BM7-(19*E87)=G87,L87,IF(BM7-(20*E87)=G87,L87,IF(BM7-(21*E87)=G87,L87,IF(BM7-(22*E87)=G87,L87,IF(BM7-(23*E87)=G87,L87,IF(BM7-(24*E87)=G87,L87,IF(BM7-(25*E87)=G87,L87,""))))))))))))))))))))))))))</f>
        <v/>
      </c>
    </row>
    <row r="88" spans="1:65" x14ac:dyDescent="0.3">
      <c r="A88" s="9" t="s">
        <v>37</v>
      </c>
      <c r="B88" s="10"/>
      <c r="C88" s="49"/>
      <c r="D88" s="11"/>
      <c r="E88" s="11"/>
      <c r="F88" s="23"/>
      <c r="G88" s="29"/>
      <c r="H88" s="29"/>
      <c r="I88" s="29"/>
      <c r="J88" s="29"/>
      <c r="K88" s="29"/>
      <c r="L88" s="89"/>
      <c r="M88" s="29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</row>
    <row r="89" spans="1:65" x14ac:dyDescent="0.3">
      <c r="A89" s="1"/>
      <c r="B89" s="7" t="s">
        <v>38</v>
      </c>
      <c r="C89" s="50" t="s">
        <v>20</v>
      </c>
      <c r="D89" s="6" t="s">
        <v>20</v>
      </c>
      <c r="E89" s="6">
        <v>10</v>
      </c>
      <c r="F89" s="72">
        <v>2019</v>
      </c>
      <c r="G89" s="46">
        <f>IF(AND((F89+E89)&lt;Startår,(F89+E89)&gt;100),Startår,F89+E89)</f>
        <v>2029</v>
      </c>
      <c r="H89" s="28" t="s">
        <v>19</v>
      </c>
      <c r="I89" s="28">
        <v>1</v>
      </c>
      <c r="J89" s="28" t="s">
        <v>123</v>
      </c>
      <c r="K89" s="28" t="s">
        <v>492</v>
      </c>
      <c r="L89" s="91">
        <v>10</v>
      </c>
      <c r="M89" s="28"/>
      <c r="O89" s="64" t="str">
        <f>IF(G89=O6,L89,IF(O6-E89=G89,L89,IF(O6-(2*E89)=G89,L89,IF(O6-(3*E89)=G89,L89,IF(O6-(4*E89)=G89,L89,IF(O6-(5*E89)=G89,L89,IF(O6-(6*E89)=G89,L89,IF(O6-(7*E89)=G89,L89,IF(O6-(8*E89)=G89,L89,IF(O6-(9*E89)=G89,L89,IF(O6-(10*E89)=G89,L89,IF(O6-(11*E89)=G89,L89,IF(O6-(12*E89)=G89,L89,IF(O6-(13*E89)=G89,L89,IF(O6-(14*E89)=G89,L89,IF(O6-(15*E89)=G89,L89,IF(O6-(16*E89)=G89,L89,IF(O6-(17*E89)=G89,L89,IF(O6-(18*E89)=G89,L89,IF(O6-(19*E89)=G89,L89,IF(O6-(20*E89)=G89,L89,IF(O6-(21*E89)=G89,L89,IF(O6-(22*E89)=G89,L89,IF(O6-(23*E89)=G89,L89,IF(O6-(24*E89)=G89,L89,IF(O6-(25*E89)=G89,L89,""))))))))))))))))))))))))))</f>
        <v/>
      </c>
      <c r="P89" s="65" t="str">
        <f>IF(G89=P6,L89,IF(P6-E89=G89,L89,IF(P6-(2*E89)=G89,L89,IF(P6-(3*E89)=G89,L89,IF(P6-(4*E89)=G89,L89,IF(P6-(5*E89)=G89,L89,IF(P6-(6*E89)=G89,L89,IF(P6-(7*E89)=G89,L89,IF(P6-(8*E89)=G89,L89,IF(P6-(9*E89)=G89,L89,IF(P6-(10*E89)=G89,L89,IF(P6-(11*E89)=G89,L89,IF(P6-(12*E89)=G89,L89,IF(P6-(13*E89)=G89,L89,IF(P6-(14*E89)=G89,L89,IF(P6-(15*E89)=G89,L89,IF(P6-(16*E89)=G89,L89,IF(P6-(17*E89)=G89,L89,IF(P6-(18*E89)=G89,L89,IF(P6-(19*E89)=G89,L89,IF(P6-(20*E89)=G89,L89,IF(P6-(21*E89)=G89,L89,IF(P6-(22*E89)=G89,L89,IF(P6-(23*E89)=G89,L89,IF(P6-(24*E89)=G89,L89,IF(P6-(25*E89)=G89,L89,""))))))))))))))))))))))))))</f>
        <v/>
      </c>
      <c r="Q89" s="65" t="str">
        <f>IF(G89=Q6,L89,IF(Q6-E89=G89,L89,IF(Q6-(2*E89)=G89,L89,IF(Q6-(3*E89)=G89,L89,IF(Q6-(4*E89)=G89,L89,IF(Q6-(5*E89)=G89,L89,IF(Q6-(6*E89)=G89,L89,IF(Q6-(7*E89)=G89,L89,IF(Q6-(8*E89)=G89,L89,IF(Q6-(9*E89)=G89,L89,IF(Q6-(10*E89)=G89,L89,IF(Q6-(11*E89)=G89,L89,IF(Q6-(12*E89)=G89,L89,IF(Q6-(13*E89)=G89,L89,IF(Q6-(14*E89)=G89,L89,IF(Q6-(15*E89)=G89,L89,IF(Q6-(16*E89)=G89,L89,IF(Q6-(17*E89)=G89,L89,IF(Q6-(18*E89)=G89,L89,IF(Q6-(19*E89)=G89,L89,IF(Q6-(20*E89)=G89,L89,IF(Q6-(21*E89)=G89,L89,IF(Q6-(22*E89)=G89,L89,IF(Q6-(23*E89)=G89,L89,IF(Q6-(24*E89)=G89,L89,IF(Q6-(25*E89)=G89,L89,""))))))))))))))))))))))))))</f>
        <v/>
      </c>
      <c r="R89" s="65" t="str">
        <f>IF(G89=R6,L89,IF(R6-E89=G89,L89,IF(R6-(2*E89)=G89,L89,IF(R6-(3*E89)=G89,L89,IF(R6-(4*E89)=G89,L89,IF(R6-(5*E89)=G89,L89,IF(R6-(6*E89)=G89,L89,IF(R6-(7*E89)=G89,L89,IF(R6-(8*E89)=G89,L89,IF(R6-(9*E89)=G89,L89,IF(R6-(10*E89)=G89,L89,IF(R6-(11*E89)=G89,L89,IF(R6-(12*E89)=G89,L89,IF(R6-(13*E89)=G89,L89,IF(R6-(14*E89)=G89,L89,IF(R6-(15*E89)=G89,L89,IF(R6-(16*E89)=G89,L89,IF(R6-(17*E89)=G89,L89,IF(R6-(18*E89)=G89,L89,IF(R6-(19*E89)=G89,L89,IF(R6-(20*E89)=G89,L89,IF(R6-(21*E89)=G89,L89,IF(R6-(22*E89)=G89,L89,IF(R6-(23*E89)=G89,L89,IF(R6-(24*E89)=G89,L89,IF(R6-(25*E89)=G89,L89,""))))))))))))))))))))))))))</f>
        <v/>
      </c>
      <c r="S89" s="65" t="str">
        <f>IF(G89=S6,L89,IF(S6-E89=G89,L89,IF(S6-(2*E89)=G89,L89,IF(S6-(3*E89)=G89,L89,IF(S6-(4*E89)=G89,L89,IF(S6-(5*E89)=G89,L89,IF(S6-(6*E89)=G89,L89,IF(S6-(7*E89)=G89,L89,IF(S6-(8*E89)=G89,L89,IF(S6-(9*E89)=G89,L89,IF(S6-(10*E89)=G89,L89,IF(S6-(11*E89)=G89,L89,IF(S6-(12*E89)=G89,L89,IF(S6-(13*E89)=G89,L89,IF(S6-(14*E89)=G89,L89,IF(S6-(15*E89)=G89,L89,IF(S6-(16*E89)=G89,L89,IF(S6-(17*E89)=G89,L89,IF(S6-(18*E89)=G89,L89,IF(S6-(19*E89)=G89,L89,IF(S6-(20*E89)=G89,L89,IF(S6-(21*E89)=G89,L89,IF(S6-(22*E89)=G89,L89,IF(S6-(23*E89)=G89,L89,IF(S6-(24*E89)=G89,L89,IF(S6-(25*E89)=G89,L89,""))))))))))))))))))))))))))</f>
        <v/>
      </c>
      <c r="T89" s="65" t="str">
        <f>IF(G89=T6,L89,IF(T6-E89=G89,L89,IF(T6-(2*E89)=G89,L89,IF(T6-(3*E89)=G89,L89,IF(T6-(4*E89)=G89,L89,IF(T6-(5*E89)=G89,L89,IF(T6-(6*E89)=G89,L89,IF(T6-(7*E89)=G89,L89,IF(T6-(8*E89)=G89,L89,IF(T6-(9*E89)=G89,L89,IF(T6-(10*E89)=G89,L89,IF(T6-(11*E89)=G89,L89,IF(T6-(12*E89)=G89,L89,IF(T6-(13*E89)=G89,L89,IF(T6-(14*E89)=G89,L89,IF(T6-(15*E89)=G89,L89,IF(T6-(16*E89)=G89,L89,IF(T6-(17*E89)=G89,L89,IF(T6-(18*E89)=G89,L89,IF(T6-(19*E89)=G89,L89,IF(T6-(20*E89)=G89,L89,IF(T6-(21*E89)=G89,L89,IF(T6-(22*E89)=G89,L89,IF(T6-(23*E89)=G89,L89,IF(T6-(24*E89)=G89,L89,IF(T6-(25*E89)=G89,L89,""))))))))))))))))))))))))))</f>
        <v/>
      </c>
      <c r="U89" s="65">
        <f>IF(G89=U6,L89,IF(U6-E89=G89,L89,IF(U6-(2*E89)=G89,L89,IF(U6-(3*E89)=G89,L89,IF(U6-(4*E89)=G89,L89,IF(U6-(5*E89)=G89,L89,IF(U6-(6*E89)=G89,L89,IF(U6-(7*E89)=G89,L89,IF(U6-(8*E89)=G89,L89,IF(U6-(9*E89)=G89,L89,IF(U6-(10*E89)=G89,L89,IF(U6-(11*E89)=G89,L89,IF(U6-(12*E89)=G89,L89,IF(U6-(13*E89)=G89,L89,IF(U6-(14*E89)=G89,L89,IF(U6-(15*E89)=G89,L89,IF(U6-(16*E89)=G89,L89,IF(U6-(17*E89)=G89,L89,IF(U6-(18*E89)=G89,L89,IF(U6-(19*E89)=G89,L89,IF(U6-(20*E89)=G89,L89,IF(U6-(21*E89)=G89,L89,IF(U6-(22*E89)=G89,L89,IF(U6-(23*E89)=G89,L89,IF(U6-(24*E89)=G89,L89,IF(U6-(25*E89)=G89,L89,""))))))))))))))))))))))))))</f>
        <v>10</v>
      </c>
      <c r="V89" s="65" t="str">
        <f>IF(G89=V6,L89,IF(V6-E89=G89,L89,IF(V6-(2*E89)=G89,L89,IF(V6-(3*E89)=G89,L89,IF(V6-(4*E89)=G89,L89,IF(V6-(5*E89)=G89,L89,IF(V6-(6*E89)=G89,L89,IF(V6-(7*E89)=G89,L89,IF(V6-(8*E89)=G89,L89,IF(V6-(9*E89)=G89,L89,IF(V6-(10*E89)=G89,L89,IF(V6-(11*E89)=G89,L89,IF(V6-(12*E89)=G89,L89,IF(V6-(13*E89)=G89,L89,IF(V6-(14*E89)=G89,L89,IF(V6-(15*E89)=G89,L89,IF(V6-(16*E89)=G89,L89,IF(V6-(17*E89)=G89,L89,IF(V6-(18*E89)=G89,L89,IF(V6-(19*E89)=G89,L89,IF(V6-(20*E89)=G89,L89,IF(V6-(21*E89)=G89,L89,IF(V6-(22*E89)=G89,L89,IF(V6-(23*E89)=G89,L89,IF(V6-(24*E89)=G89,L89,IF(V6-(25*E89)=G89,L89,""))))))))))))))))))))))))))</f>
        <v/>
      </c>
      <c r="W89" s="65" t="str">
        <f>IF(G89=W6,L89,IF(W6-E89=G89,L89,IF(W6-(2*E89)=G89,L89,IF(W6-(3*E89)=G89,L89,IF(W6-(4*E89)=G89,L89,IF(W6-(5*E89)=G89,L89,IF(W6-(6*E89)=G89,L89,IF(W6-(7*E89)=G89,L89,IF(W6-(8*E89)=G89,L89,IF(W6-(9*E89)=G89,L89,IF(W6-(10*E89)=G89,L89,IF(W6-(11*E89)=G89,L89,IF(W6-(12*E89)=G89,L89,IF(W6-(13*E89)=G89,L89,IF(W6-(14*E89)=G89,L89,IF(W6-(15*E89)=G89,L89,IF(W6-(16*E89)=G89,L89,IF(W6-(17*E89)=G89,L89,IF(W6-(18*E89)=G89,L89,IF(W6-(19*E89)=G89,L89,IF(W6-(20*E89)=G89,L89,IF(W6-(21*E89)=G89,L89,IF(W6-(22*E89)=G89,L89,IF(W6-(23*E89)=G89,L89,IF(W6-(24*E89)=G89,L89,IF(W6-(25*E89)=G89,L89,""))))))))))))))))))))))))))</f>
        <v/>
      </c>
      <c r="X89" s="65" t="str">
        <f>IF(G89=X6,L89,IF(X6-E89=G89,L89,IF(X6-(2*E89)=G89,L89,IF(X6-(3*E89)=G89,L89,IF(X6-(4*E89)=G89,L89,IF(X6-(5*E89)=G89,L89,IF(X6-(6*E89)=G89,L89,IF(X6-(7*E89)=G89,L89,IF(X6-(8*E89)=G89,L89,IF(X6-(9*E89)=G89,L89,IF(X6-(10*E89)=G89,L89,IF(X6-(11*E89)=G89,L89,IF(X6-(12*E89)=G89,L89,IF(X6-(13*E89)=G89,L89,IF(X6-(14*E89)=G89,L89,IF(X6-(15*E89)=G89,L89,IF(X6-(16*E89)=G89,L89,IF(X6-(17*E89)=G89,L89,IF(X6-(18*E89)=G89,L89,IF(X6-(19*E89)=G89,L89,IF(X6-(20*E89)=G89,L89,IF(X6-(21*E89)=G89,L89,IF(X6-(22*E89)=G89,L89,IF(X6-(23*E89)=G89,L89,IF(X6-(24*E89)=G89,L89,IF(X6-(25*E89)=G89,L89,""))))))))))))))))))))))))))</f>
        <v/>
      </c>
      <c r="Y89" s="65" t="str">
        <f>IF(G89=Y6,L89,IF(Y6-E89=G89,L89,IF(Y6-(2*E89)=G89,L89,IF(Y6-(3*E89)=G89,L89,IF(Y6-(4*E89)=G89,L89,IF(Y6-(5*E89)=G89,L89,IF(Y6-(6*E89)=G89,L89,IF(Y6-(7*E89)=G89,L89,IF(Y6-(8*E89)=G89,L89,IF(Y6-(9*E89)=G89,L89,IF(Y6-(10*E89)=G89,L89,IF(Y6-(11*E89)=G89,L89,IF(Y6-(12*E89)=G89,L89,IF(Y6-(13*E89)=G89,L89,IF(Y6-(14*E89)=G89,L89,IF(Y6-(15*E89)=G89,L89,IF(Y6-(16*E89)=G89,L89,IF(Y6-(17*E89)=G89,L89,IF(Y6-(18*E89)=G89,L89,IF(Y6-(19*E89)=G89,L89,IF(Y6-(20*E89)=G89,L89,IF(Y6-(21*E89)=G89,L89,IF(Y6-(22*E89)=G89,L89,IF(Y6-(23*E89)=G89,L89,IF(Y6-(24*E89)=G89,L89,IF(Y6-(25*E89)=G89,L89,""))))))))))))))))))))))))))</f>
        <v/>
      </c>
      <c r="Z89" s="65" t="str">
        <f>IF(G89=Z6,L89,IF(Z6-E89=G89,L89,IF(Z6-(2*E89)=G89,L89,IF(Z6-(3*E89)=G89,L89,IF(Z6-(4*E89)=G89,L89,IF(Z6-(5*E89)=G89,L89,IF(Z6-(6*E89)=G89,L89,IF(Z6-(7*E89)=G89,L89,IF(Z6-(8*E89)=G89,L89,IF(Z6-(9*E89)=G89,L89,IF(Z6-(10*E89)=G89,L89,IF(Z6-(11*E89)=G89,L89,IF(Z6-(12*E89)=G89,L89,IF(Z6-(13*E89)=G89,L89,IF(Z6-(14*E89)=G89,L89,IF(Z6-(15*E89)=G89,L89,IF(Z6-(16*E89)=G89,L89,IF(Z6-(17*E89)=G89,L89,IF(Z6-(18*E89)=G89,L89,IF(Z6-(19*E89)=G89,L89,IF(Z6-(20*E89)=G89,L89,IF(Z6-(21*E89)=G89,L89,IF(Z6-(22*E89)=G89,L89,IF(Z6-(23*E89)=G89,L89,IF(Z6-(24*E89)=G89,L89,IF(Z6-(25*E89)=G89,L89,""))))))))))))))))))))))))))</f>
        <v/>
      </c>
      <c r="AA89" s="65" t="str">
        <f>IF(G89=AA6,L89,IF(AA6-E89=G89,L89,IF(AA6-(2*E89)=G89,L89,IF(AA6-(3*E89)=G89,L89,IF(AA6-(4*E89)=G89,L89,IF(AA6-(5*E89)=G89,L89,IF(AA6-(6*E89)=G89,L89,IF(AA6-(7*E89)=G89,L89,IF(AA6-(8*E89)=G89,L89,IF(AA6-(9*E89)=G89,L89,IF(AA6-(10*E89)=G89,L89,IF(AA6-(11*E89)=G89,L89,IF(AA6-(12*E89)=G89,L89,IF(AA6-(13*E89)=G89,L89,IF(AA6-(14*E89)=G89,L89,IF(AA6-(15*E89)=G89,L89,IF(AA6-(16*E89)=G89,L89,IF(AA6-(17*E89)=G89,L89,IF(AA6-(18*E89)=G89,L89,IF(AA6-(19*E89)=G89,L89,IF(AA6-(20*E89)=G89,L89,IF(AA6-(21*E89)=G89,L89,IF(AA6-(22*E89)=G89,L89,IF(AA6-(23*E89)=G89,L89,IF(AA6-(24*E89)=G89,L89,IF(AA6-(25*E89)=G89,L89,""))))))))))))))))))))))))))</f>
        <v/>
      </c>
      <c r="AB89" s="65" t="str">
        <f>IF(G89=AB6,L89,IF(AB6-E89=G89,L89,IF(AB6-(2*E89)=G89,L89,IF(AB6-(3*E89)=G89,L89,IF(AB6-(4*E89)=G89,L89,IF(AB6-(5*E89)=G89,L89,IF(AB6-(6*E89)=G89,L89,IF(AB6-(7*E89)=G89,L89,IF(AB6-(8*E89)=G89,L89,IF(AB6-(9*E89)=G89,L89,IF(AB6-(10*E89)=G89,L89,IF(AB6-(11*E89)=G89,L89,IF(AB6-(12*E89)=G89,L89,IF(AB6-(13*E89)=G89,L89,IF(AB6-(14*E89)=G89,L89,IF(AB6-(15*E89)=G89,L89,IF(AB6-(16*E89)=G89,L89,IF(AB6-(17*E89)=G89,L89,IF(AB6-(18*E89)=G89,L89,IF(AB6-(19*E89)=G89,L89,IF(AB6-(20*E89)=G89,L89,IF(AB6-(21*E89)=G89,L89,IF(AB6-(22*E89)=G89,L89,IF(AB6-(23*E89)=G89,L89,IF(AB6-(24*E89)=G89,L89,IF(AB6-(25*E89)=G89,L89,""))))))))))))))))))))))))))</f>
        <v/>
      </c>
      <c r="AC89" s="65" t="str">
        <f>IF(G89=AC6,L89,IF(AC6-E89=G89,L89,IF(AC6-(2*E89)=G89,L89,IF(AC6-(3*E89)=G89,L89,IF(AC6-(4*E89)=G89,L89,IF(AC6-(5*E89)=G89,L89,IF(AC6-(6*E89)=G89,L89,IF(AC6-(7*E89)=G89,L89,IF(AC6-(8*E89)=G89,L89,IF(AC6-(9*E89)=G89,L89,IF(AC6-(10*E89)=G89,L89,IF(AC6-(11*E89)=G89,L89,IF(AC6-(12*E89)=G89,L89,IF(AC6-(13*E89)=G89,L89,IF(AC6-(14*E89)=G89,L89,IF(AC6-(15*E89)=G89,L89,IF(AC6-(16*E89)=G89,L89,IF(AC6-(17*E89)=G89,L89,IF(AC6-(18*E89)=G89,L89,IF(AC6-(19*E89)=G89,L89,IF(AC6-(20*E89)=G89,L89,IF(AC6-(21*E89)=G89,L89,IF(AC6-(22*E89)=G89,L89,IF(AC6-(23*E89)=G89,L89,IF(AC6-(24*E89)=G89,L89,IF(AC6-(25*E89)=G89,L89,""))))))))))))))))))))))))))</f>
        <v/>
      </c>
      <c r="AD89" s="65" t="str">
        <f>IF(G89=AD6,L89,IF(AD6-E89=G89,L89,IF(AD6-(2*E89)=G89,L89,IF(AD6-(3*E89)=G89,L89,IF(AD6-(4*E89)=G89,L89,IF(AD6-(5*E89)=G89,L89,IF(AD6-(6*E89)=G89,L89,IF(AD6-(7*E89)=G89,L89,IF(AD6-(8*E89)=G89,L89,IF(AD6-(9*E89)=G89,L89,IF(AD6-(10*E89)=G89,L89,IF(AD6-(11*E89)=G89,L89,IF(AD6-(12*E89)=G89,L89,IF(AD6-(13*E89)=G89,L89,IF(AD6-(14*E89)=G89,L89,IF(AD6-(15*E89)=G89,L89,IF(AD6-(16*E89)=G89,L89,IF(AD6-(17*E89)=G89,L89,IF(AD6-(18*E89)=G89,L89,IF(AD6-(19*E89)=G89,L89,IF(AD6-(20*E89)=G89,L89,IF(AD6-(21*E89)=G89,L89,IF(AD6-(22*E89)=G89,L89,IF(AD6-(23*E89)=G89,L89,IF(AD6-(24*E89)=G89,L89,IF(AD6-(25*E89)=G89,L89,""))))))))))))))))))))))))))</f>
        <v/>
      </c>
      <c r="AE89" s="65">
        <f>IF(G89=AE6,L89,IF(AE6-E89=G89,L89,IF(AE6-(2*E89)=G89,L89,IF(AE6-(3*E89)=G89,L89,IF(AE6-(4*E89)=G89,L89,IF(AE6-(5*E89)=G89,L89,IF(AE6-(6*E89)=G89,L89,IF(AE6-(7*E89)=G89,L89,IF(AE6-(8*E89)=G89,L89,IF(AE6-(9*E89)=G89,L89,IF(AE6-(10*E89)=G89,L89,IF(AE6-(11*E89)=G89,L89,IF(AE6-(12*E89)=G89,L89,IF(AE6-(13*E89)=G89,L89,IF(AE6-(14*E89)=G89,L89,IF(AE6-(15*E89)=G89,L89,IF(AE6-(16*E89)=G89,L89,IF(AE6-(17*E89)=G89,L89,IF(AE6-(18*E89)=G89,L89,IF(AE6-(19*E89)=G89,L89,IF(AE6-(20*E89)=G89,L89,IF(AE6-(21*E89)=G89,L89,IF(AE6-(22*E89)=G89,L89,IF(AE6-(23*E89)=G89,L89,IF(AE6-(24*E89)=G89,L89,IF(AE6-(25*E89)=G89,L89,""))))))))))))))))))))))))))</f>
        <v>10</v>
      </c>
      <c r="AF89" s="65" t="str">
        <f>IF(G89=AF6,L89,IF(AF6-E89=G89,L89,IF(AF6-(2*E89)=G89,L89,IF(AF6-(3*E89)=G89,L89,IF(AF6-(4*E89)=G89,L89,IF(AF6-(5*E89)=G89,L89,IF(AF6-(6*E89)=G89,L89,IF(AF6-(7*E89)=G89,L89,IF(AF6-(8*E89)=G89,L89,IF(AF6-(9*E89)=G89,L89,IF(AF6-(10*E89)=G89,L89,IF(AF6-(11*E89)=G89,L89,IF(AF6-(12*E89)=G89,L89,IF(AF6-(13*E89)=G89,L89,IF(AF6-(14*E89)=G89,L89,IF(AF6-(15*E89)=G89,L89,IF(AF6-(16*E89)=G89,L89,IF(AF6-(17*E89)=G89,L89,IF(AF6-(18*E89)=G89,L89,IF(AF6-(19*E89)=G89,L89,IF(AF6-(20*E89)=G89,L89,IF(AF6-(21*E89)=G89,L89,IF(AF6-(22*E89)=G89,L89,IF(AF6-(23*E89)=G89,L89,IF(AF6-(24*E89)=G89,L89,IF(AF6-(25*E89)=G89,L89,""))))))))))))))))))))))))))</f>
        <v/>
      </c>
      <c r="AG89" s="65" t="str">
        <f>IF(G89=AG6,L89,IF(AG6-E89=G89,L89,IF(AG6-(2*E89)=G89,L89,IF(AG6-(3*E89)=G89,L89,IF(AG6-(4*E89)=G89,L89,IF(AG6-(5*E89)=G89,L89,IF(AG6-(6*E89)=G89,L89,IF(AG6-(7*E89)=G89,L89,IF(AG6-(8*E89)=G89,L89,IF(AG6-(9*E89)=G89,L89,IF(AG6-(10*E89)=G89,L89,IF(AG6-(11*E89)=G89,L89,IF(AG6-(12*E89)=G89,L89,IF(AG6-(13*E89)=G89,L89,IF(AG6-(14*E89)=G89,L89,IF(AG6-(15*E89)=G89,L89,IF(AG6-(16*E89)=G89,L89,IF(AG6-(17*E89)=G89,L89,IF(AG6-(18*E89)=G89,L89,IF(AG6-(19*E89)=G89,L89,IF(AG6-(20*E89)=G89,L89,IF(AG6-(21*E89)=G89,L89,IF(AG6-(22*E89)=G89,L89,IF(AG6-(23*E89)=G89,L89,IF(AG6-(24*E89)=G89,L89,IF(AG6-(25*E89)=G89,L89,""))))))))))))))))))))))))))</f>
        <v/>
      </c>
      <c r="AH89" s="65" t="str">
        <f>IF(G89=AH6,L89,IF(AH6-E89=G89,L89,IF(AH6-(2*E89)=G89,L89,IF(AH6-(3*E89)=G89,L89,IF(AH6-(4*E89)=G89,L89,IF(AH6-(5*E89)=G89,L89,IF(AH6-(6*E89)=G89,L89,IF(AH6-(7*E89)=G89,L89,IF(AH6-(8*E89)=G89,L89,IF(AH6-(9*E89)=G89,L89,IF(AH6-(10*E89)=G89,L89,IF(AH6-(11*E89)=G89,L89,IF(AH6-(12*E89)=G89,L89,IF(AH6-(13*E89)=G89,L89,IF(AH6-(14*E89)=G89,L89,IF(AH6-(15*E89)=G89,L89,IF(AH6-(16*E89)=G89,L89,IF(AH6-(17*E89)=G89,L89,IF(AH6-(18*E89)=G89,L89,IF(AH6-(19*E89)=G89,L89,IF(AH6-(20*E89)=G89,L89,IF(AH6-(21*E89)=G89,L89,IF(AH6-(22*E89)=G89,L89,IF(AH6-(23*E89)=G89,L89,IF(AH6-(24*E89)=G89,L89,IF(AH6-(25*E89)=G89,L89,""))))))))))))))))))))))))))</f>
        <v/>
      </c>
      <c r="AI89" s="65" t="str">
        <f>IF(G89=AI6,L89,IF(AI6-E89=G89,L89,IF(AI6-(2*E89)=G89,L89,IF(AI6-(3*E89)=G89,L89,IF(AI6-(4*E89)=G89,L89,IF(AI6-(5*E89)=G89,L89,IF(AI6-(6*E89)=G89,L89,IF(AI6-(7*E89)=G89,L89,IF(AI6-(8*E89)=G89,L89,IF(AI6-(9*E89)=G89,L89,IF(AI6-(10*E89)=G89,L89,IF(AI6-(11*E89)=G89,L89,IF(AI6-(12*E89)=G89,L89,IF(AI6-(13*E89)=G89,L89,IF(AI6-(14*E89)=G89,L89,IF(AI6-(15*E89)=G89,L89,IF(AI6-(16*E89)=G89,L89,IF(AI6-(17*E89)=G89,L89,IF(AI6-(18*E89)=G89,L89,IF(AI6-(19*E89)=G89,L89,IF(AI6-(20*E89)=G89,L89,IF(AI6-(21*E89)=G89,L89,IF(AI6-(22*E89)=G89,L89,IF(AI6-(23*E89)=G89,L89,IF(AI6-(24*E89)=G89,L89,IF(AI6-(25*E89)=G89,L89,""))))))))))))))))))))))))))</f>
        <v/>
      </c>
      <c r="AJ89" s="66" t="str">
        <f>IF(G89=AJ6,L89,IF(AJ6-E89=G89,L89,IF(AJ6-(2*E89)=G89,L89,IF(AJ6-(3*E89)=G89,L89,IF(AJ6-(4*E89)=G89,L89,IF(AJ6-(5*E89)=G89,L89,IF(AJ6-(6*E89)=G89,L89,IF(AJ6-(7*E89)=G89,L89,IF(AJ6-(8*E89)=G89,L89,IF(AJ6-(9*E89)=G89,L89,IF(AJ6-(10*E89)=G89,L89,IF(AJ6-(11*E89)=G89,L89,IF(AJ6-(12*E89)=G89,L89,IF(AJ6-(13*E89)=G89,L89,IF(AJ6-(14*E89)=G89,L89,IF(AJ6-(15*E89)=G89,L89,IF(AJ6-(16*E89)=G89,L89,IF(AJ6-(17*E89)=G89,L89,IF(AJ6-(18*E89)=G89,L89,IF(AJ6-(19*E89)=G89,L89,IF(AJ6-(20*E89)=G89,L89,IF(AJ6-(21*E89)=G89,L89,IF(AJ6-(22*E89)=G89,L89,IF(AJ6-(23*E89)=G89,L89,IF(AJ6-(24*E89)=G89,L89,IF(AJ6-(25*E89)=G89,L89,""))))))))))))))))))))))))))</f>
        <v/>
      </c>
      <c r="AK89" s="65" t="str">
        <f>IF(G89=AK6,L89,IF(AK6-E89=G89,L89,IF(AK6-(2*E89)=G89,L89,IF(AK6-(3*E89)=G89,L89,IF(AK6-(4*E89)=G89,L89,IF(AK6-(5*E89)=G89,L89,IF(AK6-(6*E89)=G89,L89,IF(AK6-(7*E89)=G89,L89,IF(AK6-(8*E89)=G89,L89,IF(AK6-(9*E89)=G89,L89,IF(AK6-(10*E89)=G89,L89,IF(AK6-(11*E89)=G89,L89,IF(AK6-(12*E89)=G89,L89,IF(AK6-(13*E89)=G89,L89,IF(AK6-(14*E89)=G89,L89,IF(AK6-(15*E89)=G89,L89,IF(AK6-(16*E89)=G89,L89,IF(AK6-(17*E89)=G89,L89,IF(AK6-(18*E89)=G89,L89,IF(AK6-(19*E89)=G89,L89,IF(AK6-(20*E89)=G89,L89,IF(AK6-(21*E89)=G89,L89,IF(AK6-(22*E89)=G89,L89,IF(AK6-(23*E89)=G89,L89,IF(AK6-(24*E89)=G89,L89,IF(AK6-(25*E89)=G89,L89,""))))))))))))))))))))))))))</f>
        <v/>
      </c>
      <c r="AL89" s="65" t="str">
        <f>IF(G89=AL6,L89,IF(AL6-E89=G89,L89,IF(AL6-(2*E89)=G89,L89,IF(AL6-(3*E89)=G89,L89,IF(AL6-(4*E89)=G89,L89,IF(AL6-(5*E89)=G89,L89,IF(AL6-(6*E89)=G89,L89,IF(AL6-(7*E89)=G89,L89,IF(AL6-(8*E89)=G89,L89,IF(AL6-(9*E89)=G89,L89,IF(AL6-(10*E89)=G89,L89,IF(AL6-(11*E89)=G89,L89,IF(AL6-(12*E89)=G89,L89,IF(AL6-(13*E89)=G89,L89,IF(AL6-(14*E89)=G89,L89,IF(AL6-(15*E89)=G89,L89,IF(AL6-(16*E89)=G89,L89,IF(AL6-(17*E89)=G89,L89,IF(AL6-(18*E89)=G89,L89,IF(AL6-(19*E89)=G89,L89,IF(AL6-(20*E89)=G89,L89,IF(AL6-(21*E89)=G89,L89,IF(AL6-(22*E89)=G89,L89,IF(AL6-(23*E89)=G89,L89,IF(AL6-(24*E89)=G89,L89,IF(AL6-(25*E89)=G89,L89,""))))))))))))))))))))))))))</f>
        <v/>
      </c>
      <c r="AM89" s="65" t="str">
        <f>IF(G89=AM6,L89,IF(AM6-E89=G89,L89,IF(AM6-(2*E89)=G89,L89,IF(AM6-(3*E89)=G89,L89,IF(AM6-(4*E89)=G89,L89,IF(AM6-(5*E89)=G89,L89,IF(AM6-(6*E89)=G89,L89,IF(AM6-(7*E89)=G89,L89,IF(AM6-(8*E89)=G89,L89,IF(AM6-(9*E89)=G89,L89,IF(AM6-(10*E89)=G89,L89,IF(AM6-(11*E89)=G89,L89,IF(AM6-(12*E89)=G89,L89,IF(AM6-(13*E89)=G89,L89,IF(AM6-(14*E89)=G89,L89,IF(AM6-(15*E89)=G89,L89,IF(AM6-(16*E89)=G89,L89,IF(AM6-(17*E89)=G89,L89,IF(AM6-(18*E89)=G89,L89,IF(AM6-(19*E89)=G89,L89,IF(AM6-(20*E89)=G89,L89,IF(AM6-(21*E89)=G89,L89,IF(AM6-(22*E89)=G89,L89,IF(AM6-(23*E89)=G89,L89,IF(AM6-(24*E89)=G89,L89,IF(AM6-(25*E89)=G89,L89,""))))))))))))))))))))))))))</f>
        <v/>
      </c>
      <c r="AN89" s="66" t="str">
        <f>IF(G89=AN6,L89,IF(AN6-E89=G89,L89,IF(AN6-(2*E89)=G89,L89,IF(AN6-(3*E89)=G89,L89,IF(AN6-(4*E89)=G89,L89,IF(AN6-(5*E89)=G89,L89,IF(AN6-(6*E89)=G89,L89,IF(AN6-(7*E89)=G89,L89,IF(AN6-(8*E89)=G89,L89,IF(AN6-(9*E89)=G89,L89,IF(AN6-(10*E89)=G89,L89,IF(AN6-(11*E89)=G89,L89,IF(AN6-(12*E89)=G89,L89,IF(AN6-(13*E89)=G89,L89,IF(AN6-(14*E89)=G89,L89,IF(AN6-(15*E89)=G89,L89,IF(AN6-(16*E89)=G89,L89,IF(AN6-(17*E89)=G89,L89,IF(AN6-(18*E89)=G89,L89,IF(AN6-(19*E89)=G89,L89,IF(AN6-(20*E89)=G89,L89,IF(AN6-(21*E89)=G89,L89,IF(AN6-(22*E89)=G89,L89,IF(AN6-(23*E89)=G89,L89,IF(AN6-(24*E89)=G89,L89,IF(AN6-(25*E89)=G89,L89,""))))))))))))))))))))))))))</f>
        <v/>
      </c>
      <c r="AO89" s="65">
        <f>IF(G89=AO6,L89,IF(AO6-E89=G89,L89,IF(AO6-(2*E89)=G89,L89,IF(AO6-(3*E89)=G89,L89,IF(AO6-(4*E89)=G89,L89,IF(AO6-(5*E89)=G89,L89,IF(AO6-(6*E89)=G89,L89,IF(AO6-(7*E89)=G89,L89,IF(AO6-(8*E89)=G89,L89,IF(AO6-(9*E89)=G89,L89,IF(AO6-(10*E89)=G89,L89,IF(AO6-(11*E89)=G89,L89,IF(AO6-(12*E89)=G89,L89,IF(AO6-(13*E89)=G89,L89,IF(AO6-(14*E89)=G89,L89,IF(AO6-(15*E89)=G89,L89,IF(AO6-(16*E89)=G89,L89,IF(AO6-(17*E89)=G89,L89,IF(AO6-(18*E89)=G89,L89,IF(AO6-(19*E89)=G89,L89,IF(AO6-(20*E89)=G89,L89,IF(AO6-(21*E89)=G89,L89,IF(AO6-(22*E89)=G89,L89,IF(AO6-(23*E89)=G89,L89,IF(AO6-(24*E89)=G89,L89,IF(AO6-(25*E89)=G89,L89,""))))))))))))))))))))))))))</f>
        <v>10</v>
      </c>
      <c r="AP89" s="65" t="str">
        <f>IF(G89=AP6,L89,IF(AP6-E89=G89,L89,IF(AP6-(2*E89)=G89,L89,IF(AP6-(3*E89)=G89,L89,IF(AP6-(4*E89)=G89,L89,IF(AP6-(5*E89)=G89,L89,IF(AP6-(6*E89)=G89,L89,IF(AP6-(7*E89)=G89,L89,IF(AP6-(8*E89)=G89,L89,IF(AP6-(9*E89)=G89,L89,IF(AP6-(10*E89)=G89,L89,IF(AP6-(11*E89)=G89,L89,IF(AP6-(12*E89)=G89,L89,IF(AP6-(13*E89)=G89,L89,IF(AP6-(14*E89)=G89,L89,IF(AP6-(15*E89)=G89,L89,IF(AP6-(16*E89)=G89,L89,IF(AP6-(17*E89)=G89,L89,IF(AP6-(18*E89)=G89,L89,IF(AP6-(19*E89)=G89,L89,IF(AP6-(20*E89)=G89,L89,IF(AP6-(21*E89)=G89,L89,IF(AP6-(22*E89)=G89,L89,IF(AP6-(23*E89)=G89,L89,IF(AP6-(24*E89)=G89,L89,IF(AP6-(25*E89)=G89,L89,""))))))))))))))))))))))))))</f>
        <v/>
      </c>
      <c r="AQ89" s="65" t="str">
        <f>IF(G89=AQ6,L89,IF(AQ6-E89=G89,L89,IF(AQ6-(2*E89)=G89,L89,IF(AQ6-(3*E89)=G89,L89,IF(AQ6-(4*E89)=G89,L89,IF(AQ6-(5*E89)=G89,L89,IF(AQ6-(6*E89)=G89,L89,IF(AQ6-(7*E89)=G89,L89,IF(AQ6-(8*E89)=G89,L89,IF(AQ6-(9*E89)=G89,L89,IF(AQ6-(10*E89)=G89,L89,IF(AQ6-(11*E89)=G89,L89,IF(AQ6-(12*E89)=G89,L89,IF(AQ6-(13*E89)=G89,L89,IF(AQ6-(14*E89)=G89,L89,IF(AQ6-(15*E89)=G89,L89,IF(AQ6-(16*E89)=G89,L89,IF(AQ6-(17*E89)=G89,L89,IF(AQ6-(18*E89)=G89,L89,IF(AQ6-(19*E89)=G89,L89,IF(AQ6-(20*E89)=G89,L89,IF(AQ6-(21*E89)=G89,L89,IF(AQ6-(22*E89)=G89,L89,IF(AQ6-(23*E89)=G89,L89,IF(AQ6-(24*E89)=G89,L89,IF(AQ6-(25*E89)=G89,L89,""))))))))))))))))))))))))))</f>
        <v/>
      </c>
      <c r="AR89" s="65" t="str">
        <f>IF(G89=AR6,L89,IF(AR6-E89=G89,L89,IF(AR6-(2*E89)=G89,L89,IF(AR6-(3*E89)=G89,L89,IF(AR6-(4*E89)=G89,L89,IF(AR6-(5*E89)=G89,L89,IF(AR6-(6*E89)=G89,L89,IF(AR6-(7*E89)=G89,L89,IF(AR6-(8*E89)=G89,L89,IF(AR6-(9*E89)=G89,L89,IF(AR6-(10*E89)=G89,L89,IF(AR6-(11*E89)=G89,L89,IF(AR6-(12*E89)=G89,L89,IF(AR6-(13*E89)=G89,L89,IF(AR6-(14*E89)=G89,L89,IF(AR6-(15*E89)=G89,L89,IF(AR6-(16*E89)=G89,L89,IF(AR6-(17*E89)=G89,L89,IF(AR6-(18*E89)=G89,L89,IF(AR6-(19*E89)=G89,L89,IF(AR6-(20*E89)=G89,L89,IF(AR6-(21*E89)=G89,L89,IF(AR6-(22*E89)=G89,L89,IF(AR6-(23*E89)=G89,L89,IF(AR6-(24*E89)=G89,L89,IF(AR6-(25*E89)=G89,L89,""))))))))))))))))))))))))))</f>
        <v/>
      </c>
      <c r="AS89" s="65" t="str">
        <f>IF(G89=AS6,L89,IF(AS6-E89=G89,L89,IF(AS6-(2*E89)=G89,L89,IF(AS6-(3*E89)=G89,L89,IF(AS6-(4*E89)=G89,L89,IF(AS6-(5*E89)=G89,L89,IF(AS6-(6*E89)=G89,L89,IF(AS6-(7*E89)=G89,L89,IF(AS6-(8*E89)=G89,L89,IF(AS6-(9*E89)=G89,L89,IF(AS6-(10*E89)=G89,L89,IF(AS6-(11*E89)=G89,L89,IF(AS6-(12*E89)=G89,L89,IF(AS6-(13*E89)=G89,L89,IF(AS6-(14*E89)=G89,L89,IF(AS6-(15*E89)=G89,L89,IF(AS6-(16*E89)=G89,L89,IF(AS6-(17*E89)=G89,L89,IF(AS6-(18*E89)=G89,L89,IF(AS6-(19*E89)=G89,L89,IF(AS6-(20*E89)=G89,L89,IF(AS6-(21*E89)=G89,L89,IF(AS6-(22*E89)=G89,L89,IF(AS6-(23*E89)=G89,L89,IF(AS6-(24*E89)=G89,L89,IF(AS6-(25*E89)=G89,L89,""))))))))))))))))))))))))))</f>
        <v/>
      </c>
      <c r="AT89" s="65" t="str">
        <f>IF(G89=AT6,L89,IF(AT6-E89=G89,L89,IF(AT6-(2*E89)=G89,L89,IF(AT6-(3*E89)=G89,L89,IF(AT6-(4*E89)=G89,L89,IF(AT6-(5*E89)=G89,L89,IF(AT6-(6*E89)=G89,L89,IF(AT6-(7*E89)=G89,L89,IF(AT6-(8*E89)=G89,L89,IF(AT6-(9*E89)=G89,L89,IF(AT6-(10*E89)=G89,L89,IF(AT6-(11*E89)=G89,L89,IF(AT6-(12*E89)=G89,L89,IF(AT6-(13*E89)=G89,L89,IF(AT6-(14*E89)=G89,L89,IF(AT6-(15*E89)=G89,L89,IF(AT6-(16*E89)=G89,L89,IF(AT6-(17*E89)=G89,L89,IF(AT6-(18*E89)=G89,L89,IF(AT6-(19*E89)=G89,L89,IF(AT6-(20*E89)=G89,L89,IF(AT6-(21*E89)=G89,L89,IF(AT6-(22*E89)=G89,L89,IF(AT6-(23*E89)=G89,L89,IF(AT6-(24*E89)=G89,L89,IF(AT6-(25*E89)=G89,L89,""))))))))))))))))))))))))))</f>
        <v/>
      </c>
      <c r="AU89" s="65" t="str">
        <f>IF(G89=AU6,L89,IF(AU6-E89=G89,L89,IF(AU6-(2*E89)=G89,L89,IF(AU6-(3*E89)=G89,L89,IF(AU6-(4*E89)=G89,L89,IF(AU6-(5*E89)=G89,L89,IF(AU6-(6*E89)=G89,L89,IF(AU6-(7*E89)=G89,L89,IF(AU6-(8*E89)=G89,L89,IF(AU6-(9*E89)=G89,L89,IF(AU6-(10*E89)=G89,L89,IF(AU6-(11*E89)=G89,L89,IF(AU6-(12*E89)=G89,L89,IF(AU6-(13*E89)=G89,L89,IF(AU6-(14*E89)=G89,L89,IF(AU6-(15*E89)=G89,L89,IF(AU6-(16*E89)=G89,L89,IF(AU6-(17*E89)=G89,L89,IF(AU6-(18*E89)=G89,L89,IF(AU6-(19*E89)=G89,L89,IF(AU6-(20*E89)=G89,L89,IF(AU6-(21*E89)=G89,L89,IF(AU6-(22*E89)=G89,L89,IF(AU6-(23*E89)=G89,L89,IF(AU6-(24*E89)=G89,L89,IF(AU6-(25*E89)=G89,L89,""))))))))))))))))))))))))))</f>
        <v/>
      </c>
      <c r="AV89" s="65" t="str">
        <f>IF(G89=AV6,L89,IF(AV6-E89=G89,L89,IF(AV6-(2*E89)=G89,L89,IF(AV6-(3*E89)=G89,L89,IF(AV6-(4*E89)=G89,L89,IF(AV6-(5*E89)=G89,L89,IF(AV6-(6*E89)=G89,L89,IF(AV6-(7*E89)=G89,L89,IF(AV6-(8*E89)=G89,L89,IF(AV6-(9*E89)=G89,L89,IF(AV6-(10*E89)=G89,L89,IF(AV6-(11*E89)=G89,L89,IF(AV6-(12*E89)=G89,L89,IF(AV6-(13*E89)=G89,L89,IF(AV6-(14*E89)=G89,L89,IF(AV6-(15*E89)=G89,L89,IF(AV6-(16*E89)=G89,L89,IF(AV6-(17*E89)=G89,L89,IF(AV6-(18*E89)=G89,L89,IF(AV6-(19*E89)=G89,L89,IF(AV6-(20*E89)=G89,L89,IF(AV6-(21*E89)=G89,L89,IF(AV6-(22*E89)=G89,L89,IF(AV6-(23*E89)=G89,L89,IF(AV6-(24*E89)=G89,L89,IF(AV6-(25*E89)=G89,L89,""))))))))))))))))))))))))))</f>
        <v/>
      </c>
      <c r="AW89" s="65" t="str">
        <f>IF(G89=AW6,L89,IF(AW6-E89=G89,L89,IF(AW6-(2*E89)=G89,L89,IF(AW6-(3*E89)=G89,L89,IF(AW6-(4*E89)=G89,L89,IF(AW6-(5*E89)=G89,L89,IF(AW6-(6*E89)=G89,L89,IF(AW6-(7*E89)=G89,L89,IF(AW6-(8*E89)=G89,L89,IF(AW6-(9*E89)=G89,L89,IF(AW6-(10*E89)=G89,L89,IF(AW6-(11*E89)=G89,L89,IF(AW6-(12*E89)=G89,L89,IF(AW6-(13*E89)=G89,L89,IF(AW6-(14*E89)=G89,L89,IF(AW6-(15*E89)=G89,L89,IF(AW6-(16*E89)=G89,L89,IF(AW6-(17*E89)=G89,L89,IF(AW6-(18*E89)=G89,L89,IF(AW6-(19*E89)=G89,L89,IF(AW6-(20*E89)=G89,L89,IF(AW6-(21*E89)=G89,L89,IF(AW6-(22*E89)=G89,L89,IF(AW6-(23*E89)=G89,L89,IF(AW6-(24*E89)=G89,L89,IF(AW6-(25*E89)=G89,L89,""))))))))))))))))))))))))))</f>
        <v/>
      </c>
      <c r="AX89" s="65" t="str">
        <f>IF(G89=AX6,L89,IF(AX6-E89=G89,L89,IF(AX6-(2*E89)=G89,L89,IF(AX6-(3*E89)=G89,L89,IF(AX6-(4*E89)=G89,L89,IF(AX6-(5*E89)=G89,L89,IF(AX6-(6*E89)=G89,L89,IF(AX6-(7*E89)=G89,L89,IF(AX6-(8*E89)=G89,L89,IF(AX6-(9*E89)=G89,L89,IF(AX6-(10*E89)=G89,L89,IF(AX6-(11*E89)=G89,L89,IF(AX6-(12*E89)=G89,L89,IF(AX6-(13*E89)=G89,L89,IF(AX6-(14*E89)=G89,L89,IF(AX6-(15*E89)=G89,L89,IF(AX6-(16*E89)=G89,L89,IF(AX6-(17*E89)=G89,L89,IF(AX6-(18*E89)=G89,L89,IF(AX6-(19*E89)=G89,L89,IF(AX6-(20*E89)=G89,L89,IF(AX6-(21*E89)=G89,L89,IF(AX6-(22*E89)=G89,L89,IF(AX6-(23*E89)=G89,L89,IF(AX6-(24*E89)=G89,L89,IF(AX6-(25*E89)=G89,L89,""))))))))))))))))))))))))))</f>
        <v/>
      </c>
      <c r="AY89" s="65">
        <f>IF(G89=AY6,L89,IF(AY6-E89=G89,L89,IF(AY6-(2*E89)=G89,L89,IF(AY6-(3*E89)=G89,L89,IF(AY6-(4*E89)=G89,L89,IF(AY6-(5*E89)=G89,L89,IF(AY6-(6*E89)=G89,L89,IF(AY6-(7*E89)=G89,L89,IF(AY6-(8*E89)=G89,L89,IF(AY6-(9*E89)=G89,L89,IF(AY6-(10*E89)=G89,L89,IF(AY6-(11*E89)=G89,L89,IF(AY6-(12*E89)=G89,L89,IF(AY6-(13*E89)=G89,L89,IF(AY6-(14*E89)=G89,L89,IF(AY6-(15*E89)=G89,L89,IF(AY6-(16*E89)=G89,L89,IF(AY6-(17*E89)=G89,L89,IF(AY6-(18*E89)=G89,L89,IF(AY6-(19*E89)=G89,L89,IF(AY6-(20*E89)=G89,L89,IF(AY6-(21*E89)=G89,L89,IF(AY6-(22*E89)=G89,L89,IF(AY6-(23*E89)=G89,L89,IF(AY6-(24*E89)=G89,L89,IF(AY6-(25*E89)=G89,L89,""))))))))))))))))))))))))))</f>
        <v>10</v>
      </c>
      <c r="AZ89" s="65" t="str">
        <f>IF(G89=AZ6,L89,IF(AZ6-E89=G89,L89,IF(AZ6-(2*E89)=G89,L89,IF(AZ6-(3*E89)=G89,L89,IF(AZ6-(4*E89)=G89,L89,IF(AZ6-(5*E89)=G89,L89,IF(AZ6-(6*E89)=G89,L89,IF(AZ6-(7*E89)=G89,L89,IF(AZ6-(8*E89)=G89,L89,IF(AZ6-(9*E89)=G89,L89,IF(AZ6-(10*E89)=G89,L89,IF(AZ6-(11*E89)=G89,L89,IF(AZ6-(12*E89)=G89,L89,IF(AZ6-(13*E89)=G89,L89,IF(AZ6-(14*E89)=G89,L89,IF(AZ6-(15*E89)=G89,L89,IF(AZ6-(16*E89)=G89,L89,IF(AZ6-(17*E89)=G89,L89,IF(AZ6-(18*E89)=G89,L89,IF(AZ6-(19*E89)=G89,L89,IF(AZ6-(20*E89)=G89,L89,IF(AZ6-(21*E89)=G89,L89,IF(AZ6-(22*E89)=G89,L89,IF(AZ6-(23*E89)=G89,L89,IF(AZ6-(24*E89)=G89,L89,IF(AZ6-(25*E89)=G89,L89,""))))))))))))))))))))))))))</f>
        <v/>
      </c>
      <c r="BA89" s="65" t="str">
        <f>IF(G89=BA6,L89,IF(BA6-E89=G89,L89,IF(BA6-(2*E89)=G89,L89,IF(BA6-(3*E89)=G89,L89,IF(BA6-(4*E89)=G89,L89,IF(BA6-(5*E89)=G89,L89,IF(BA6-(6*E89)=G89,L89,IF(BA6-(7*E89)=G89,L89,IF(BA6-(8*E89)=G89,L89,IF(BA6-(9*E89)=G89,L89,IF(BA6-(10*E89)=G89,L89,IF(BA6-(11*E89)=G89,L89,IF(BA6-(12*E89)=G89,L89,IF(BA6-(13*E89)=G89,L89,IF(BA6-(14*E89)=G89,L89,IF(BA6-(15*E89)=G89,L89,IF(BA6-(16*E89)=G89,L89,IF(BA6-(17*E89)=G89,L89,IF(BA6-(18*E89)=G89,L89,IF(BA6-(19*E89)=G89,L89,IF(BA6-(20*E89)=G89,L89,IF(BA6-(21*E89)=G89,L89,IF(BA6-(22*E89)=G89,L89,IF(BA6-(23*E89)=G89,L89,IF(BA6-(24*E89)=G89,L89,IF(BA6-(25*E89)=G89,L89,""))))))))))))))))))))))))))</f>
        <v/>
      </c>
      <c r="BB89" s="65" t="str">
        <f>IF(G89=BB6,L89,IF(BB6-E89=G89,L89,IF(BB6-(2*E89)=G89,L89,IF(BB6-(3*E89)=G89,L89,IF(BB6-(4*E89)=G89,L89,IF(BB6-(5*E89)=G89,L89,IF(BB6-(6*E89)=G89,L89,IF(BB6-(7*E89)=G89,L89,IF(BB6-(8*E89)=G89,L89,IF(BB6-(9*E89)=G89,L89,IF(BB6-(10*E89)=G89,L89,IF(BB6-(11*E89)=G89,L89,IF(BB6-(12*E89)=G89,L89,IF(BB6-(13*E89)=G89,L89,IF(BB6-(14*E89)=G89,L89,IF(BB6-(15*E89)=G89,L89,IF(BB6-(16*E89)=G89,L89,IF(BB6-(17*E89)=G89,L89,IF(BB6-(18*E89)=G89,L89,IF(BB6-(19*E89)=G89,L89,IF(BB6-(20*E89)=G89,L89,IF(BB6-(21*E89)=G89,L89,IF(BB6-(22*E89)=G89,L89,IF(BB6-(23*E89)=G89,L89,IF(BB6-(24*E89)=G89,L89,IF(BB6-(25*E89)=G89,L89,""))))))))))))))))))))))))))</f>
        <v/>
      </c>
      <c r="BC89" s="65" t="str">
        <f>IF(G89=BC6,L89,IF(BC6-E89=G89,L89,IF(BC6-(2*E89)=G89,L89,IF(BC6-(3*E89)=G89,L89,IF(BC6-(4*E89)=G89,L89,IF(BC6-(5*E89)=G89,L89,IF(BC6-(6*E89)=G89,L89,IF(BC6-(7*E89)=G89,L89,IF(BC6-(8*E89)=G89,L89,IF(BC6-(9*E89)=G89,L89,IF(BC6-(10*E89)=G89,L89,IF(BC6-(11*E89)=G89,L89,IF(BC6-(12*E89)=G89,L89,IF(BC6-(13*E89)=G89,L89,IF(BC6-(14*E89)=G89,L89,IF(BC6-(15*E89)=G89,L89,IF(BC6-(16*E89)=G89,L89,IF(BC6-(17*E89)=G89,L89,IF(BC6-(18*E89)=G89,L89,IF(BC6-(19*E89)=G89,L89,IF(BC6-(20*E89)=G89,L89,IF(BC6-(21*E89)=G89,L89,IF(BC6-(22*E89)=G89,L89,IF(BC6-(23*E89)=G89,L89,IF(BC6-(24*E89)=G89,L89,IF(BC6-(25*E89)=G89,L89,""))))))))))))))))))))))))))</f>
        <v/>
      </c>
      <c r="BD89" s="65" t="str">
        <f>IF(G89=BD6,L89,IF(BD6-E89=G89,L89,IF(BD6-(2*E89)=G89,L89,IF(BD6-(3*E89)=G89,L89,IF(BD6-(4*E89)=G89,L89,IF(BD6-(5*E89)=G89,L89,IF(BD6-(6*E89)=G89,L89,IF(BD6-(7*E89)=G89,L89,IF(BD6-(8*E89)=G89,L89,IF(BD6-(9*E89)=G89,L89,IF(BD6-(10*E89)=G89,L89,IF(BD6-(11*E89)=G89,L89,IF(BD6-(12*E89)=G89,L89,IF(BD6-(13*E89)=G89,L89,IF(BD6-(14*E89)=G89,L89,IF(BD6-(15*E89)=G89,L89,IF(BD6-(16*E89)=G89,L89,IF(BD6-(17*E89)=G89,L89,IF(BD6-(18*E89)=G89,L89,IF(BD6-(19*E89)=G89,L89,IF(BD6-(20*E89)=G89,L89,IF(BD6-(21*E89)=G89,L89,IF(BD6-(22*E89)=G89,L89,IF(BD6-(23*E89)=G89,L89,IF(BD6-(24*E89)=G89,L89,IF(BD6-(25*E89)=G89,L89,""))))))))))))))))))))))))))</f>
        <v/>
      </c>
      <c r="BE89" s="65" t="str">
        <f>IF(G89=BE6,L89,IF(BE6-E89=G89,L89,IF(BE6-(2*E89)=G89,L89,IF(BE6-(3*E89)=G89,L89,IF(BE6-(4*E89)=G89,L89,IF(BE6-(5*E89)=G89,L89,IF(BE6-(6*E89)=G89,L89,IF(BE6-(7*E89)=G89,L89,IF(BE6-(8*E89)=G89,L89,IF(BE6-(9*E89)=G89,L89,IF(BE6-(10*E89)=G89,L89,IF(BE6-(11*E89)=G89,L89,IF(BE6-(12*E89)=G89,L89,IF(BE6-(13*E89)=G89,L89,IF(BE6-(14*E89)=G89,L89,IF(BE6-(15*E89)=G89,L89,IF(BE6-(16*E89)=G89,L89,IF(BE6-(17*E89)=G89,L89,IF(BE6-(18*E89)=G89,L89,IF(BE6-(19*E89)=G89,L89,IF(BE6-(20*E89)=G89,L89,IF(BE6-(21*E89)=G89,L89,IF(BE6-(22*E89)=G89,L89,IF(BE6-(23*E89)=G89,L89,IF(BE6-(24*E89)=G89,L89,IF(BE6-(25*E89)=G89,L89,""))))))))))))))))))))))))))</f>
        <v/>
      </c>
      <c r="BF89" s="65" t="str">
        <f>IF(G89=BF6,L89,IF(BF6-E89=G89,L89,IF(BF6-(2*E89)=G89,L89,IF(BF6-(3*E89)=G89,L89,IF(BF6-(4*E89)=G89,L89,IF(BF6-(5*E89)=G89,L89,IF(BF6-(6*E89)=G89,L89,IF(BF6-(7*E89)=G89,L89,IF(BF6-(8*E89)=G89,L89,IF(BF6-(9*E89)=G89,L89,IF(BF6-(10*E89)=G89,L89,IF(BF6-(11*E89)=G89,L89,IF(BF6-(12*E89)=G89,L89,IF(BF6-(13*E89)=G89,L89,IF(BF6-(14*E89)=G89,L89,IF(BF6-(15*E89)=G89,L89,IF(BF6-(16*E89)=G89,L89,IF(BF6-(17*E89)=G89,L89,IF(BF6-(18*E89)=G89,L89,IF(BF6-(19*E89)=G89,L89,IF(BF6-(20*E89)=G89,L89,IF(BF6-(21*E89)=G89,L89,IF(BF6-(22*E89)=G89,L89,IF(BF6-(23*E89)=G89,L89,IF(BF6-(24*E89)=G89,L89,IF(BF6-(25*E89)=G89,L89,""))))))))))))))))))))))))))</f>
        <v/>
      </c>
      <c r="BG89" s="65" t="str">
        <f>IF(G89=BG6,L89,IF(BG6-E89=G89,L89,IF(BG6-(2*E89)=G89,L89,IF(BG6-(3*E89)=G89,L89,IF(BG6-(4*E89)=G89,L89,IF(BG6-(5*E89)=G89,L89,IF(BG6-(6*E89)=G89,L89,IF(BG6-(7*E89)=G89,L89,IF(BG6-(8*E89)=G89,L89,IF(BG6-(9*E89)=G89,L89,IF(BG6-(10*E89)=G89,L89,IF(BG6-(11*E89)=G89,L89,IF(BG6-(12*E89)=G89,L89,IF(BG6-(13*E89)=G89,L89,IF(BG6-(14*E89)=G89,L89,IF(BG6-(15*E89)=G89,L89,IF(BG6-(16*E89)=G89,L89,IF(BG6-(17*E89)=G89,L89,IF(BG6-(18*E89)=G89,L89,IF(BG6-(19*E89)=G89,L89,IF(BG6-(20*E89)=G89,L89,IF(BG6-(21*E89)=G89,L89,IF(BG6-(22*E89)=G89,L89,IF(BG6-(23*E89)=G89,L89,IF(BG6-(24*E89)=G89,L89,IF(BG6-(25*E89)=G89,L89,""))))))))))))))))))))))))))</f>
        <v/>
      </c>
      <c r="BH89" s="65" t="str">
        <f>IF(G89=BH6,L89,IF(BH6-E89=G89,L89,IF(BH6-(2*E89)=G89,L89,IF(BH6-(3*E89)=G89,L89,IF(BH6-(4*E89)=G89,L89,IF(BH6-(5*E89)=G89,L89,IF(BH6-(6*E89)=G89,L89,IF(BH6-(7*E89)=G89,L89,IF(BH6-(8*E89)=G89,L89,IF(BH6-(9*E89)=G89,L89,IF(BH6-(10*E89)=G89,L89,IF(BH6-(11*E89)=G89,L89,IF(BH6-(12*E89)=G89,L89,IF(BH6-(13*E89)=G89,L89,IF(BH6-(14*E89)=G89,L89,IF(BH6-(15*E89)=G89,L89,IF(BH6-(16*E89)=G89,L89,IF(BH6-(17*E89)=G89,L89,IF(BH6-(18*E89)=G89,L89,IF(BH6-(19*E89)=G89,L89,IF(BH6-(20*E89)=G89,L89,IF(BH6-(21*E89)=G89,L89,IF(BH6-(22*E89)=G89,L89,IF(BH6-(23*E89)=G89,L89,IF(BH6-(24*E89)=G89,L89,IF(BH6-(25*E89)=G89,L89,""))))))))))))))))))))))))))</f>
        <v/>
      </c>
      <c r="BI89" s="65">
        <f>IF(G89=BI6,L89,IF(BI6-E89=G89,L89,IF(BI6-(2*E89)=G89,L89,IF(BI6-(3*E89)=G89,L89,IF(BI6-(4*E89)=G89,L89,IF(BI6-(5*E89)=G89,L89,IF(BI6-(6*E89)=G89,L89,IF(BI6-(7*E89)=G89,L89,IF(BI6-(8*E89)=G89,L89,IF(BI6-(9*E89)=G89,L89,IF(BI6-(10*E89)=G89,L89,IF(BI6-(11*E89)=G89,L89,IF(BI6-(12*E89)=G89,L89,IF(BI6-(13*E89)=G89,L89,IF(BI6-(14*E89)=G89,L89,IF(BI6-(15*E89)=G89,L89,IF(BI6-(16*E89)=G89,L89,IF(BI6-(17*E89)=G89,L89,IF(BI6-(18*E89)=G89,L89,IF(BI6-(19*E89)=G89,L89,IF(BI6-(20*E89)=G89,L89,IF(BI6-(21*E89)=G89,L89,IF(BI6-(22*E89)=G89,L89,IF(BI6-(23*E89)=G89,L89,IF(BI6-(24*E89)=G89,L89,IF(BI6-(25*E89)=G89,L89,""))))))))))))))))))))))))))</f>
        <v>10</v>
      </c>
      <c r="BJ89" s="65" t="str">
        <f>IF(G89=BJ6,L89,IF(BJ6-E89=G89,L89,IF(BJ6-(2*E89)=G89,L89,IF(BJ6-(3*E89)=G89,L89,IF(BJ6-(4*E89)=G89,L89,IF(BJ6-(5*E89)=G89,L89,IF(BJ6-(6*E89)=G89,L89,IF(BJ6-(7*E89)=G89,L89,IF(BJ6-(8*E89)=G89,L89,IF(BJ6-(9*E89)=G89,L89,IF(BJ6-(10*E89)=G89,L89,IF(BJ6-(11*E89)=G89,L89,IF(BJ6-(12*E89)=G89,L89,IF(BJ6-(13*E89)=G89,L89,IF(BJ6-(14*E89)=G89,L89,IF(BJ6-(15*E89)=G89,L89,IF(BJ6-(16*E89)=G89,L89,IF(BJ6-(17*E89)=G89,L89,IF(BJ6-(18*E89)=G89,L89,IF(BJ6-(19*E89)=G89,L89,IF(BJ6-(20*E89)=G89,L89,IF(BJ6-(21*E89)=G89,L89,IF(BJ6-(22*E89)=G89,L89,IF(BJ6-(23*E89)=G89,L89,IF(BJ6-(24*E89)=G89,L89,IF(BJ6-(25*E89)=G89,L89,""))))))))))))))))))))))))))</f>
        <v/>
      </c>
      <c r="BK89" s="65" t="str">
        <f>IF(G89=BK6,L89,IF(BK6-E89=G89,L89,IF(BK6-(2*E89)=G89,L89,IF(BK6-(3*E89)=G89,L89,IF(BK6-(4*E89)=G89,L89,IF(BK6-(5*E89)=G89,L89,IF(BK6-(6*E89)=G89,L89,IF(BK6-(7*E89)=G89,L89,IF(BK6-(8*E89)=G89,L89,IF(BK6-(9*E89)=G89,L89,IF(BK6-(10*E89)=G89,L89,IF(BK6-(11*E89)=G89,L89,IF(BK6-(12*E89)=G89,L89,IF(BK6-(13*E89)=G89,L89,IF(BK6-(14*E89)=G89,L89,IF(BK6-(15*E89)=G89,L89,IF(BK6-(16*E89)=G89,L89,IF(BK6-(17*E89)=G89,L89,IF(BK6-(18*E89)=G89,L89,IF(BK6-(19*E89)=G89,L89,IF(BK6-(20*E89)=G89,L89,IF(BK6-(21*E89)=G89,L89,IF(BK6-(22*E89)=G89,L89,IF(BK6-(23*E89)=G89,L89,IF(BK6-(24*E89)=G89,L89,IF(BK6-(25*E89)=G89,L89,""))))))))))))))))))))))))))</f>
        <v/>
      </c>
      <c r="BL89" s="65" t="str">
        <f>IF(G89=BL6,L89,IF(BL6-E89=G89,L89,IF(BL6-(2*E89)=G89,L89,IF(BL6-(3*E89)=G89,L89,IF(BL6-(4*E89)=G89,L89,IF(BL6-(5*E89)=G89,L89,IF(BL6-(6*E89)=G89,L89,IF(BL6-(7*E89)=G89,L89,IF(BL6-(8*E89)=G89,L89,IF(BL6-(9*E89)=G89,L89,IF(BL6-(10*E89)=G89,L89,IF(BL6-(11*E89)=G89,L89,IF(BL6-(12*E89)=G89,L89,IF(BL6-(13*E89)=G89,L89,IF(BL6-(14*E89)=G89,L89,IF(BL6-(15*E89)=G89,L89,IF(BL6-(16*E89)=G89,L89,IF(BL6-(17*E89)=G89,L89,IF(BL6-(18*E89)=G89,L89,IF(BL6-(19*E89)=G89,L89,IF(BL6-(20*E89)=G89,L89,IF(BL6-(21*E89)=G89,L89,IF(BL6-(22*E89)=G89,L89,IF(BL6-(23*E89)=G89,L89,IF(BL6-(24*E89)=G89,L89,IF(BL6-(25*E89)=G89,L89,""))))))))))))))))))))))))))</f>
        <v/>
      </c>
      <c r="BM89" s="67" t="str">
        <f>IF(G89=BM6,L89,IF(BM6-E89=G89,L89,IF(BM6-(2*E89)=G89,L89,IF(BM6-(3*E89)=G89,L89,IF(BM6-(4*E89)=G89,L89,IF(BM6-(5*E89)=G89,L89,IF(BM6-(6*E89)=G89,L89,IF(BM6-(7*E89)=G89,L89,IF(BM6-(8*E89)=G89,L89,IF(BM6-(9*E89)=G89,L89,IF(BM6-(10*E89)=G89,L89,IF(BM6-(11*E89)=G89,L89,IF(BM6-(12*E89)=G89,L89,IF(BM6-(13*E89)=G89,L89,IF(BM6-(14*E89)=G89,L89,IF(BM6-(15*E89)=G89,L89,IF(BM6-(16*E89)=G89,L89,IF(BM6-(17*E89)=G89,L89,IF(BM6-(18*E89)=G89,L89,IF(BM6-(19*E89)=G89,L89,IF(BM6-(20*E89)=G89,L89,IF(BM6-(21*E89)=G89,L89,IF(BM6-(22*E89)=G89,L89,IF(BM6-(23*E89)=G89,L89,IF(BM6-(24*E89)=G89,L89,IF(BM6-(25*E89)=G89,L89,""))))))))))))))))))))))))))</f>
        <v/>
      </c>
    </row>
    <row r="90" spans="1:65" x14ac:dyDescent="0.3">
      <c r="A90" s="9" t="s">
        <v>116</v>
      </c>
      <c r="B90" s="10"/>
      <c r="C90" s="49"/>
      <c r="D90" s="11"/>
      <c r="E90" s="11"/>
      <c r="F90" s="23"/>
      <c r="G90" s="29"/>
      <c r="H90" s="29"/>
      <c r="I90" s="29"/>
      <c r="J90" s="29"/>
      <c r="K90" s="29"/>
      <c r="L90" s="89"/>
      <c r="M90" s="29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</row>
    <row r="91" spans="1:65" x14ac:dyDescent="0.3">
      <c r="A91" s="1"/>
      <c r="B91" s="7" t="s">
        <v>117</v>
      </c>
      <c r="C91" s="50" t="s">
        <v>118</v>
      </c>
      <c r="D91" s="6" t="s">
        <v>118</v>
      </c>
      <c r="E91" s="25">
        <v>10</v>
      </c>
      <c r="F91" s="74">
        <v>2021</v>
      </c>
      <c r="G91" s="46">
        <f>IF(AND((F91+E91)&lt;Startår,(F91+E91)&gt;100),Startår,F91+E91)</f>
        <v>2031</v>
      </c>
      <c r="H91" s="28" t="s">
        <v>19</v>
      </c>
      <c r="I91" s="28">
        <v>1</v>
      </c>
      <c r="J91" s="28" t="s">
        <v>123</v>
      </c>
      <c r="K91" s="28" t="s">
        <v>492</v>
      </c>
      <c r="L91" s="91">
        <v>10</v>
      </c>
      <c r="M91" s="28"/>
      <c r="O91" s="64" t="str">
        <f>IF(G91=O6,L91,IF(O6-E91=G91,L91,IF(O6-(2*E91)=G91,L91,IF(O6-(3*E91)=G91,L91,IF(O6-(4*E91)=G91,L91,IF(O6-(5*E91)=G91,L91,IF(O6-(6*E91)=G91,L91,IF(O6-(7*E91)=G91,L91,IF(O6-(8*E91)=G91,L91,IF(O6-(9*E91)=G91,L91,IF(O6-(10*E91)=G91,L91,IF(O6-(11*E91)=G91,L91,IF(O6-(12*E91)=G91,L91,IF(O6-(13*E91)=G91,L91,IF(O6-(14*E91)=G91,L91,IF(O6-(15*E91)=G91,L91,IF(O6-(16*E91)=G91,L91,IF(O6-(17*E91)=G91,L91,IF(O6-(18*E91)=G91,L91,IF(O6-(19*E91)=G91,L91,IF(O6-(20*E91)=G91,L91,IF(O6-(21*E91)=G91,L91,IF(O6-(22*E91)=G91,L91,IF(O6-(23*E91)=G91,L91,IF(O6-(24*E91)=G91,L91,IF(O6-(25*E91)=G91,L91,""))))))))))))))))))))))))))</f>
        <v/>
      </c>
      <c r="P91" s="65" t="str">
        <f>IF(G91=P6,L91,IF(P6-E91=G91,L91,IF(P6-(2*E91)=G91,L91,IF(P6-(3*E91)=G91,L91,IF(P6-(4*E91)=G91,L91,IF(P6-(5*E91)=G91,L91,IF(P6-(6*E91)=G91,L91,IF(P6-(7*E91)=G91,L91,IF(P6-(8*E91)=G91,L91,IF(P6-(9*E91)=G91,L91,IF(P6-(10*E91)=G91,L91,IF(P6-(11*E91)=G91,L91,IF(P6-(12*E91)=G91,L91,IF(P6-(13*E91)=G91,L91,IF(P6-(14*E91)=G91,L91,IF(P6-(15*E91)=G91,L91,IF(P6-(16*E91)=G91,L91,IF(P6-(17*E91)=G91,L91,IF(P6-(18*E91)=G91,L91,IF(P6-(19*E91)=G91,L91,IF(P6-(20*E91)=G91,L91,IF(P6-(21*E91)=G91,L91,IF(P6-(22*E91)=G91,L91,IF(P6-(23*E91)=G91,L91,IF(P6-(24*E91)=G91,L91,IF(P6-(25*E91)=G91,L91,""))))))))))))))))))))))))))</f>
        <v/>
      </c>
      <c r="Q91" s="65" t="str">
        <f>IF(G91=Q6,L91,IF(Q6-E91=G91,L91,IF(Q6-(2*E91)=G91,L91,IF(Q6-(3*E91)=G91,L91,IF(Q6-(4*E91)=G91,L91,IF(Q6-(5*E91)=G91,L91,IF(Q6-(6*E91)=G91,L91,IF(Q6-(7*E91)=G91,L91,IF(Q6-(8*E91)=G91,L91,IF(Q6-(9*E91)=G91,L91,IF(Q6-(10*E91)=G91,L91,IF(Q6-(11*E91)=G91,L91,IF(Q6-(12*E91)=G91,L91,IF(Q6-(13*E91)=G91,L91,IF(Q6-(14*E91)=G91,L91,IF(Q6-(15*E91)=G91,L91,IF(Q6-(16*E91)=G91,L91,IF(Q6-(17*E91)=G91,L91,IF(Q6-(18*E91)=G91,L91,IF(Q6-(19*E91)=G91,L91,IF(Q6-(20*E91)=G91,L91,IF(Q6-(21*E91)=G91,L91,IF(Q6-(22*E91)=G91,L91,IF(Q6-(23*E91)=G91,L91,IF(Q6-(24*E91)=G91,L91,IF(Q6-(25*E91)=G91,L91,""))))))))))))))))))))))))))</f>
        <v/>
      </c>
      <c r="R91" s="65" t="str">
        <f>IF(G91=R6,L91,IF(R6-E91=G91,L91,IF(R6-(2*E91)=G91,L91,IF(R6-(3*E91)=G91,L91,IF(R6-(4*E91)=G91,L91,IF(R6-(5*E91)=G91,L91,IF(R6-(6*E91)=G91,L91,IF(R6-(7*E91)=G91,L91,IF(R6-(8*E91)=G91,L91,IF(R6-(9*E91)=G91,L91,IF(R6-(10*E91)=G91,L91,IF(R6-(11*E91)=G91,L91,IF(R6-(12*E91)=G91,L91,IF(R6-(13*E91)=G91,L91,IF(R6-(14*E91)=G91,L91,IF(R6-(15*E91)=G91,L91,IF(R6-(16*E91)=G91,L91,IF(R6-(17*E91)=G91,L91,IF(R6-(18*E91)=G91,L91,IF(R6-(19*E91)=G91,L91,IF(R6-(20*E91)=G91,L91,IF(R6-(21*E91)=G91,L91,IF(R6-(22*E91)=G91,L91,IF(R6-(23*E91)=G91,L91,IF(R6-(24*E91)=G91,L91,IF(R6-(25*E91)=G91,L91,""))))))))))))))))))))))))))</f>
        <v/>
      </c>
      <c r="S91" s="65" t="str">
        <f>IF(G91=S6,L91,IF(S6-E91=G91,L91,IF(S6-(2*E91)=G91,L91,IF(S6-(3*E91)=G91,L91,IF(S6-(4*E91)=G91,L91,IF(S6-(5*E91)=G91,L91,IF(S6-(6*E91)=G91,L91,IF(S6-(7*E91)=G91,L91,IF(S6-(8*E91)=G91,L91,IF(S6-(9*E91)=G91,L91,IF(S6-(10*E91)=G91,L91,IF(S6-(11*E91)=G91,L91,IF(S6-(12*E91)=G91,L91,IF(S6-(13*E91)=G91,L91,IF(S6-(14*E91)=G91,L91,IF(S6-(15*E91)=G91,L91,IF(S6-(16*E91)=G91,L91,IF(S6-(17*E91)=G91,L91,IF(S6-(18*E91)=G91,L91,IF(S6-(19*E91)=G91,L91,IF(S6-(20*E91)=G91,L91,IF(S6-(21*E91)=G91,L91,IF(S6-(22*E91)=G91,L91,IF(S6-(23*E91)=G91,L91,IF(S6-(24*E91)=G91,L91,IF(S6-(25*E91)=G91,L91,""))))))))))))))))))))))))))</f>
        <v/>
      </c>
      <c r="T91" s="65" t="str">
        <f>IF(G91=T6,L91,IF(T6-E91=G91,L91,IF(T6-(2*E91)=G91,L91,IF(T6-(3*E91)=G91,L91,IF(T6-(4*E91)=G91,L91,IF(T6-(5*E91)=G91,L91,IF(T6-(6*E91)=G91,L91,IF(T6-(7*E91)=G91,L91,IF(T6-(8*E91)=G91,L91,IF(T6-(9*E91)=G91,L91,IF(T6-(10*E91)=G91,L91,IF(T6-(11*E91)=G91,L91,IF(T6-(12*E91)=G91,L91,IF(T6-(13*E91)=G91,L91,IF(T6-(14*E91)=G91,L91,IF(T6-(15*E91)=G91,L91,IF(T6-(16*E91)=G91,L91,IF(T6-(17*E91)=G91,L91,IF(T6-(18*E91)=G91,L91,IF(T6-(19*E91)=G91,L91,IF(T6-(20*E91)=G91,L91,IF(T6-(21*E91)=G91,L91,IF(T6-(22*E91)=G91,L91,IF(T6-(23*E91)=G91,L91,IF(T6-(24*E91)=G91,L91,IF(T6-(25*E91)=G91,L91,""))))))))))))))))))))))))))</f>
        <v/>
      </c>
      <c r="U91" s="65" t="str">
        <f>IF(G91=U6,L91,IF(U6-E91=G91,L91,IF(U6-(2*E91)=G91,L91,IF(U6-(3*E91)=G91,L91,IF(U6-(4*E91)=G91,L91,IF(U6-(5*E91)=G91,L91,IF(U6-(6*E91)=G91,L91,IF(U6-(7*E91)=G91,L91,IF(U6-(8*E91)=G91,L91,IF(U6-(9*E91)=G91,L91,IF(U6-(10*E91)=G91,L91,IF(U6-(11*E91)=G91,L91,IF(U6-(12*E91)=G91,L91,IF(U6-(13*E91)=G91,L91,IF(U6-(14*E91)=G91,L91,IF(U6-(15*E91)=G91,L91,IF(U6-(16*E91)=G91,L91,IF(U6-(17*E91)=G91,L91,IF(U6-(18*E91)=G91,L91,IF(U6-(19*E91)=G91,L91,IF(U6-(20*E91)=G91,L91,IF(U6-(21*E91)=G91,L91,IF(U6-(22*E91)=G91,L91,IF(U6-(23*E91)=G91,L91,IF(U6-(24*E91)=G91,L91,IF(U6-(25*E91)=G91,L91,""))))))))))))))))))))))))))</f>
        <v/>
      </c>
      <c r="V91" s="65" t="str">
        <f>IF(G91=V6,L91,IF(V6-E91=G91,L91,IF(V6-(2*E91)=G91,L91,IF(V6-(3*E91)=G91,L91,IF(V6-(4*E91)=G91,L91,IF(V6-(5*E91)=G91,L91,IF(V6-(6*E91)=G91,L91,IF(V6-(7*E91)=G91,L91,IF(V6-(8*E91)=G91,L91,IF(V6-(9*E91)=G91,L91,IF(V6-(10*E91)=G91,L91,IF(V6-(11*E91)=G91,L91,IF(V6-(12*E91)=G91,L91,IF(V6-(13*E91)=G91,L91,IF(V6-(14*E91)=G91,L91,IF(V6-(15*E91)=G91,L91,IF(V6-(16*E91)=G91,L91,IF(V6-(17*E91)=G91,L91,IF(V6-(18*E91)=G91,L91,IF(V6-(19*E91)=G91,L91,IF(V6-(20*E91)=G91,L91,IF(V6-(21*E91)=G91,L91,IF(V6-(22*E91)=G91,L91,IF(V6-(23*E91)=G91,L91,IF(V6-(24*E91)=G91,L91,IF(V6-(25*E91)=G91,L91,""))))))))))))))))))))))))))</f>
        <v/>
      </c>
      <c r="W91" s="65">
        <f>IF(G91=W6,L91,IF(W6-E91=G91,L91,IF(W6-(2*E91)=G91,L91,IF(W6-(3*E91)=G91,L91,IF(W6-(4*E91)=G91,L91,IF(W6-(5*E91)=G91,L91,IF(W6-(6*E91)=G91,L91,IF(W6-(7*E91)=G91,L91,IF(W6-(8*E91)=G91,L91,IF(W6-(9*E91)=G91,L91,IF(W6-(10*E91)=G91,L91,IF(W6-(11*E91)=G91,L91,IF(W6-(12*E91)=G91,L91,IF(W6-(13*E91)=G91,L91,IF(W6-(14*E91)=G91,L91,IF(W6-(15*E91)=G91,L91,IF(W6-(16*E91)=G91,L91,IF(W6-(17*E91)=G91,L91,IF(W6-(18*E91)=G91,L91,IF(W6-(19*E91)=G91,L91,IF(W6-(20*E91)=G91,L91,IF(W6-(21*E91)=G91,L91,IF(W6-(22*E91)=G91,L91,IF(W6-(23*E91)=G91,L91,IF(W6-(24*E91)=G91,L91,IF(W6-(25*E91)=G91,L91,""))))))))))))))))))))))))))</f>
        <v>10</v>
      </c>
      <c r="X91" s="65" t="str">
        <f>IF(G91=X6,L91,IF(X6-E91=G91,L91,IF(X6-(2*E91)=G91,L91,IF(X6-(3*E91)=G91,L91,IF(X6-(4*E91)=G91,L91,IF(X6-(5*E91)=G91,L91,IF(X6-(6*E91)=G91,L91,IF(X6-(7*E91)=G91,L91,IF(X6-(8*E91)=G91,L91,IF(X6-(9*E91)=G91,L91,IF(X6-(10*E91)=G91,L91,IF(X6-(11*E91)=G91,L91,IF(X6-(12*E91)=G91,L91,IF(X6-(13*E91)=G91,L91,IF(X6-(14*E91)=G91,L91,IF(X6-(15*E91)=G91,L91,IF(X6-(16*E91)=G91,L91,IF(X6-(17*E91)=G91,L91,IF(X6-(18*E91)=G91,L91,IF(X6-(19*E91)=G91,L91,IF(X6-(20*E91)=G91,L91,IF(X6-(21*E91)=G91,L91,IF(X6-(22*E91)=G91,L91,IF(X6-(23*E91)=G91,L91,IF(X6-(24*E91)=G91,L91,IF(X6-(25*E91)=G91,L91,""))))))))))))))))))))))))))</f>
        <v/>
      </c>
      <c r="Y91" s="65" t="str">
        <f>IF(G91=Y6,L91,IF(Y6-E91=G91,L91,IF(Y6-(2*E91)=G91,L91,IF(Y6-(3*E91)=G91,L91,IF(Y6-(4*E91)=G91,L91,IF(Y6-(5*E91)=G91,L91,IF(Y6-(6*E91)=G91,L91,IF(Y6-(7*E91)=G91,L91,IF(Y6-(8*E91)=G91,L91,IF(Y6-(9*E91)=G91,L91,IF(Y6-(10*E91)=G91,L91,IF(Y6-(11*E91)=G91,L91,IF(Y6-(12*E91)=G91,L91,IF(Y6-(13*E91)=G91,L91,IF(Y6-(14*E91)=G91,L91,IF(Y6-(15*E91)=G91,L91,IF(Y6-(16*E91)=G91,L91,IF(Y6-(17*E91)=G91,L91,IF(Y6-(18*E91)=G91,L91,IF(Y6-(19*E91)=G91,L91,IF(Y6-(20*E91)=G91,L91,IF(Y6-(21*E91)=G91,L91,IF(Y6-(22*E91)=G91,L91,IF(Y6-(23*E91)=G91,L91,IF(Y6-(24*E91)=G91,L91,IF(Y6-(25*E91)=G91,L91,""))))))))))))))))))))))))))</f>
        <v/>
      </c>
      <c r="Z91" s="65" t="str">
        <f>IF(G91=Z6,L91,IF(Z6-E91=G91,L91,IF(Z6-(2*E91)=G91,L91,IF(Z6-(3*E91)=G91,L91,IF(Z6-(4*E91)=G91,L91,IF(Z6-(5*E91)=G91,L91,IF(Z6-(6*E91)=G91,L91,IF(Z6-(7*E91)=G91,L91,IF(Z6-(8*E91)=G91,L91,IF(Z6-(9*E91)=G91,L91,IF(Z6-(10*E91)=G91,L91,IF(Z6-(11*E91)=G91,L91,IF(Z6-(12*E91)=G91,L91,IF(Z6-(13*E91)=G91,L91,IF(Z6-(14*E91)=G91,L91,IF(Z6-(15*E91)=G91,L91,IF(Z6-(16*E91)=G91,L91,IF(Z6-(17*E91)=G91,L91,IF(Z6-(18*E91)=G91,L91,IF(Z6-(19*E91)=G91,L91,IF(Z6-(20*E91)=G91,L91,IF(Z6-(21*E91)=G91,L91,IF(Z6-(22*E91)=G91,L91,IF(Z6-(23*E91)=G91,L91,IF(Z6-(24*E91)=G91,L91,IF(Z6-(25*E91)=G91,L91,""))))))))))))))))))))))))))</f>
        <v/>
      </c>
      <c r="AA91" s="65" t="str">
        <f>IF(G91=AA6,L91,IF(AA6-E91=G91,L91,IF(AA6-(2*E91)=G91,L91,IF(AA6-(3*E91)=G91,L91,IF(AA6-(4*E91)=G91,L91,IF(AA6-(5*E91)=G91,L91,IF(AA6-(6*E91)=G91,L91,IF(AA6-(7*E91)=G91,L91,IF(AA6-(8*E91)=G91,L91,IF(AA6-(9*E91)=G91,L91,IF(AA6-(10*E91)=G91,L91,IF(AA6-(11*E91)=G91,L91,IF(AA6-(12*E91)=G91,L91,IF(AA6-(13*E91)=G91,L91,IF(AA6-(14*E91)=G91,L91,IF(AA6-(15*E91)=G91,L91,IF(AA6-(16*E91)=G91,L91,IF(AA6-(17*E91)=G91,L91,IF(AA6-(18*E91)=G91,L91,IF(AA6-(19*E91)=G91,L91,IF(AA6-(20*E91)=G91,L91,IF(AA6-(21*E91)=G91,L91,IF(AA6-(22*E91)=G91,L91,IF(AA6-(23*E91)=G91,L91,IF(AA6-(24*E91)=G91,L91,IF(AA6-(25*E91)=G91,L91,""))))))))))))))))))))))))))</f>
        <v/>
      </c>
      <c r="AB91" s="65" t="str">
        <f>IF(G91=AB6,L91,IF(AB6-E91=G91,L91,IF(AB6-(2*E91)=G91,L91,IF(AB6-(3*E91)=G91,L91,IF(AB6-(4*E91)=G91,L91,IF(AB6-(5*E91)=G91,L91,IF(AB6-(6*E91)=G91,L91,IF(AB6-(7*E91)=G91,L91,IF(AB6-(8*E91)=G91,L91,IF(AB6-(9*E91)=G91,L91,IF(AB6-(10*E91)=G91,L91,IF(AB6-(11*E91)=G91,L91,IF(AB6-(12*E91)=G91,L91,IF(AB6-(13*E91)=G91,L91,IF(AB6-(14*E91)=G91,L91,IF(AB6-(15*E91)=G91,L91,IF(AB6-(16*E91)=G91,L91,IF(AB6-(17*E91)=G91,L91,IF(AB6-(18*E91)=G91,L91,IF(AB6-(19*E91)=G91,L91,IF(AB6-(20*E91)=G91,L91,IF(AB6-(21*E91)=G91,L91,IF(AB6-(22*E91)=G91,L91,IF(AB6-(23*E91)=G91,L91,IF(AB6-(24*E91)=G91,L91,IF(AB6-(25*E91)=G91,L91,""))))))))))))))))))))))))))</f>
        <v/>
      </c>
      <c r="AC91" s="65" t="str">
        <f>IF(G91=AC6,L91,IF(AC6-E91=G91,L91,IF(AC6-(2*E91)=G91,L91,IF(AC6-(3*E91)=G91,L91,IF(AC6-(4*E91)=G91,L91,IF(AC6-(5*E91)=G91,L91,IF(AC6-(6*E91)=G91,L91,IF(AC6-(7*E91)=G91,L91,IF(AC6-(8*E91)=G91,L91,IF(AC6-(9*E91)=G91,L91,IF(AC6-(10*E91)=G91,L91,IF(AC6-(11*E91)=G91,L91,IF(AC6-(12*E91)=G91,L91,IF(AC6-(13*E91)=G91,L91,IF(AC6-(14*E91)=G91,L91,IF(AC6-(15*E91)=G91,L91,IF(AC6-(16*E91)=G91,L91,IF(AC6-(17*E91)=G91,L91,IF(AC6-(18*E91)=G91,L91,IF(AC6-(19*E91)=G91,L91,IF(AC6-(20*E91)=G91,L91,IF(AC6-(21*E91)=G91,L91,IF(AC6-(22*E91)=G91,L91,IF(AC6-(23*E91)=G91,L91,IF(AC6-(24*E91)=G91,L91,IF(AC6-(25*E91)=G91,L91,""))))))))))))))))))))))))))</f>
        <v/>
      </c>
      <c r="AD91" s="65" t="str">
        <f>IF(G91=AD6,L91,IF(AD6-E91=G91,L91,IF(AD6-(2*E91)=G91,L91,IF(AD6-(3*E91)=G91,L91,IF(AD6-(4*E91)=G91,L91,IF(AD6-(5*E91)=G91,L91,IF(AD6-(6*E91)=G91,L91,IF(AD6-(7*E91)=G91,L91,IF(AD6-(8*E91)=G91,L91,IF(AD6-(9*E91)=G91,L91,IF(AD6-(10*E91)=G91,L91,IF(AD6-(11*E91)=G91,L91,IF(AD6-(12*E91)=G91,L91,IF(AD6-(13*E91)=G91,L91,IF(AD6-(14*E91)=G91,L91,IF(AD6-(15*E91)=G91,L91,IF(AD6-(16*E91)=G91,L91,IF(AD6-(17*E91)=G91,L91,IF(AD6-(18*E91)=G91,L91,IF(AD6-(19*E91)=G91,L91,IF(AD6-(20*E91)=G91,L91,IF(AD6-(21*E91)=G91,L91,IF(AD6-(22*E91)=G91,L91,IF(AD6-(23*E91)=G91,L91,IF(AD6-(24*E91)=G91,L91,IF(AD6-(25*E91)=G91,L91,""))))))))))))))))))))))))))</f>
        <v/>
      </c>
      <c r="AE91" s="65" t="str">
        <f>IF(G91=AE6,L91,IF(AE6-E91=G91,L91,IF(AE6-(2*E91)=G91,L91,IF(AE6-(3*E91)=G91,L91,IF(AE6-(4*E91)=G91,L91,IF(AE6-(5*E91)=G91,L91,IF(AE6-(6*E91)=G91,L91,IF(AE6-(7*E91)=G91,L91,IF(AE6-(8*E91)=G91,L91,IF(AE6-(9*E91)=G91,L91,IF(AE6-(10*E91)=G91,L91,IF(AE6-(11*E91)=G91,L91,IF(AE6-(12*E91)=G91,L91,IF(AE6-(13*E91)=G91,L91,IF(AE6-(14*E91)=G91,L91,IF(AE6-(15*E91)=G91,L91,IF(AE6-(16*E91)=G91,L91,IF(AE6-(17*E91)=G91,L91,IF(AE6-(18*E91)=G91,L91,IF(AE6-(19*E91)=G91,L91,IF(AE6-(20*E91)=G91,L91,IF(AE6-(21*E91)=G91,L91,IF(AE6-(22*E91)=G91,L91,IF(AE6-(23*E91)=G91,L91,IF(AE6-(24*E91)=G91,L91,IF(AE6-(25*E91)=G91,L91,""))))))))))))))))))))))))))</f>
        <v/>
      </c>
      <c r="AF91" s="65" t="str">
        <f>IF(G91=AF6,L91,IF(AF6-E91=G91,L91,IF(AF6-(2*E91)=G91,L91,IF(AF6-(3*E91)=G91,L91,IF(AF6-(4*E91)=G91,L91,IF(AF6-(5*E91)=G91,L91,IF(AF6-(6*E91)=G91,L91,IF(AF6-(7*E91)=G91,L91,IF(AF6-(8*E91)=G91,L91,IF(AF6-(9*E91)=G91,L91,IF(AF6-(10*E91)=G91,L91,IF(AF6-(11*E91)=G91,L91,IF(AF6-(12*E91)=G91,L91,IF(AF6-(13*E91)=G91,L91,IF(AF6-(14*E91)=G91,L91,IF(AF6-(15*E91)=G91,L91,IF(AF6-(16*E91)=G91,L91,IF(AF6-(17*E91)=G91,L91,IF(AF6-(18*E91)=G91,L91,IF(AF6-(19*E91)=G91,L91,IF(AF6-(20*E91)=G91,L91,IF(AF6-(21*E91)=G91,L91,IF(AF6-(22*E91)=G91,L91,IF(AF6-(23*E91)=G91,L91,IF(AF6-(24*E91)=G91,L91,IF(AF6-(25*E91)=G91,L91,""))))))))))))))))))))))))))</f>
        <v/>
      </c>
      <c r="AG91" s="65">
        <f>IF(G91=AG6,L91,IF(AG6-E91=G91,L91,IF(AG6-(2*E91)=G91,L91,IF(AG6-(3*E91)=G91,L91,IF(AG6-(4*E91)=G91,L91,IF(AG6-(5*E91)=G91,L91,IF(AG6-(6*E91)=G91,L91,IF(AG6-(7*E91)=G91,L91,IF(AG6-(8*E91)=G91,L91,IF(AG6-(9*E91)=G91,L91,IF(AG6-(10*E91)=G91,L91,IF(AG6-(11*E91)=G91,L91,IF(AG6-(12*E91)=G91,L91,IF(AG6-(13*E91)=G91,L91,IF(AG6-(14*E91)=G91,L91,IF(AG6-(15*E91)=G91,L91,IF(AG6-(16*E91)=G91,L91,IF(AG6-(17*E91)=G91,L91,IF(AG6-(18*E91)=G91,L91,IF(AG6-(19*E91)=G91,L91,IF(AG6-(20*E91)=G91,L91,IF(AG6-(21*E91)=G91,L91,IF(AG6-(22*E91)=G91,L91,IF(AG6-(23*E91)=G91,L91,IF(AG6-(24*E91)=G91,L91,IF(AG6-(25*E91)=G91,L91,""))))))))))))))))))))))))))</f>
        <v>10</v>
      </c>
      <c r="AH91" s="65" t="str">
        <f>IF(G91=AH6,L91,IF(AH6-E91=G91,L91,IF(AH6-(2*E91)=G91,L91,IF(AH6-(3*E91)=G91,L91,IF(AH6-(4*E91)=G91,L91,IF(AH6-(5*E91)=G91,L91,IF(AH6-(6*E91)=G91,L91,IF(AH6-(7*E91)=G91,L91,IF(AH6-(8*E91)=G91,L91,IF(AH6-(9*E91)=G91,L91,IF(AH6-(10*E91)=G91,L91,IF(AH6-(11*E91)=G91,L91,IF(AH6-(12*E91)=G91,L91,IF(AH6-(13*E91)=G91,L91,IF(AH6-(14*E91)=G91,L91,IF(AH6-(15*E91)=G91,L91,IF(AH6-(16*E91)=G91,L91,IF(AH6-(17*E91)=G91,L91,IF(AH6-(18*E91)=G91,L91,IF(AH6-(19*E91)=G91,L91,IF(AH6-(20*E91)=G91,L91,IF(AH6-(21*E91)=G91,L91,IF(AH6-(22*E91)=G91,L91,IF(AH6-(23*E91)=G91,L91,IF(AH6-(24*E91)=G91,L91,IF(AH6-(25*E91)=G91,L91,""))))))))))))))))))))))))))</f>
        <v/>
      </c>
      <c r="AI91" s="65" t="str">
        <f>IF(G91=AI6,L91,IF(AI6-E91=G91,L91,IF(AI6-(2*E91)=G91,L91,IF(AI6-(3*E91)=G91,L91,IF(AI6-(4*E91)=G91,L91,IF(AI6-(5*E91)=G91,L91,IF(AI6-(6*E91)=G91,L91,IF(AI6-(7*E91)=G91,L91,IF(AI6-(8*E91)=G91,L91,IF(AI6-(9*E91)=G91,L91,IF(AI6-(10*E91)=G91,L91,IF(AI6-(11*E91)=G91,L91,IF(AI6-(12*E91)=G91,L91,IF(AI6-(13*E91)=G91,L91,IF(AI6-(14*E91)=G91,L91,IF(AI6-(15*E91)=G91,L91,IF(AI6-(16*E91)=G91,L91,IF(AI6-(17*E91)=G91,L91,IF(AI6-(18*E91)=G91,L91,IF(AI6-(19*E91)=G91,L91,IF(AI6-(20*E91)=G91,L91,IF(AI6-(21*E91)=G91,L91,IF(AI6-(22*E91)=G91,L91,IF(AI6-(23*E91)=G91,L91,IF(AI6-(24*E91)=G91,L91,IF(AI6-(25*E91)=G91,L91,""))))))))))))))))))))))))))</f>
        <v/>
      </c>
      <c r="AJ91" s="66" t="str">
        <f>IF(G91=AJ6,L91,IF(AJ6-E91=G91,L91,IF(AJ6-(2*E91)=G91,L91,IF(AJ6-(3*E91)=G91,L91,IF(AJ6-(4*E91)=G91,L91,IF(AJ6-(5*E91)=G91,L91,IF(AJ6-(6*E91)=G91,L91,IF(AJ6-(7*E91)=G91,L91,IF(AJ6-(8*E91)=G91,L91,IF(AJ6-(9*E91)=G91,L91,IF(AJ6-(10*E91)=G91,L91,IF(AJ6-(11*E91)=G91,L91,IF(AJ6-(12*E91)=G91,L91,IF(AJ6-(13*E91)=G91,L91,IF(AJ6-(14*E91)=G91,L91,IF(AJ6-(15*E91)=G91,L91,IF(AJ6-(16*E91)=G91,L91,IF(AJ6-(17*E91)=G91,L91,IF(AJ6-(18*E91)=G91,L91,IF(AJ6-(19*E91)=G91,L91,IF(AJ6-(20*E91)=G91,L91,IF(AJ6-(21*E91)=G91,L91,IF(AJ6-(22*E91)=G91,L91,IF(AJ6-(23*E91)=G91,L91,IF(AJ6-(24*E91)=G91,L91,IF(AJ6-(25*E91)=G91,L91,""))))))))))))))))))))))))))</f>
        <v/>
      </c>
      <c r="AK91" s="65" t="str">
        <f>IF(G91=AK6,L91,IF(AK6-E91=G91,L91,IF(AK6-(2*E91)=G91,L91,IF(AK6-(3*E91)=G91,L91,IF(AK6-(4*E91)=G91,L91,IF(AK6-(5*E91)=G91,L91,IF(AK6-(6*E91)=G91,L91,IF(AK6-(7*E91)=G91,L91,IF(AK6-(8*E91)=G91,L91,IF(AK6-(9*E91)=G91,L91,IF(AK6-(10*E91)=G91,L91,IF(AK6-(11*E91)=G91,L91,IF(AK6-(12*E91)=G91,L91,IF(AK6-(13*E91)=G91,L91,IF(AK6-(14*E91)=G91,L91,IF(AK6-(15*E91)=G91,L91,IF(AK6-(16*E91)=G91,L91,IF(AK6-(17*E91)=G91,L91,IF(AK6-(18*E91)=G91,L91,IF(AK6-(19*E91)=G91,L91,IF(AK6-(20*E91)=G91,L91,IF(AK6-(21*E91)=G91,L91,IF(AK6-(22*E91)=G91,L91,IF(AK6-(23*E91)=G91,L91,IF(AK6-(24*E91)=G91,L91,IF(AK6-(25*E91)=G91,L91,""))))))))))))))))))))))))))</f>
        <v/>
      </c>
      <c r="AL91" s="65" t="str">
        <f>IF(G91=AL6,L91,IF(AL6-E91=G91,L91,IF(AL6-(2*E91)=G91,L91,IF(AL6-(3*E91)=G91,L91,IF(AL6-(4*E91)=G91,L91,IF(AL6-(5*E91)=G91,L91,IF(AL6-(6*E91)=G91,L91,IF(AL6-(7*E91)=G91,L91,IF(AL6-(8*E91)=G91,L91,IF(AL6-(9*E91)=G91,L91,IF(AL6-(10*E91)=G91,L91,IF(AL6-(11*E91)=G91,L91,IF(AL6-(12*E91)=G91,L91,IF(AL6-(13*E91)=G91,L91,IF(AL6-(14*E91)=G91,L91,IF(AL6-(15*E91)=G91,L91,IF(AL6-(16*E91)=G91,L91,IF(AL6-(17*E91)=G91,L91,IF(AL6-(18*E91)=G91,L91,IF(AL6-(19*E91)=G91,L91,IF(AL6-(20*E91)=G91,L91,IF(AL6-(21*E91)=G91,L91,IF(AL6-(22*E91)=G91,L91,IF(AL6-(23*E91)=G91,L91,IF(AL6-(24*E91)=G91,L91,IF(AL6-(25*E91)=G91,L91,""))))))))))))))))))))))))))</f>
        <v/>
      </c>
      <c r="AM91" s="65" t="str">
        <f>IF(G91=AM6,L91,IF(AM6-E91=G91,L91,IF(AM6-(2*E91)=G91,L91,IF(AM6-(3*E91)=G91,L91,IF(AM6-(4*E91)=G91,L91,IF(AM6-(5*E91)=G91,L91,IF(AM6-(6*E91)=G91,L91,IF(AM6-(7*E91)=G91,L91,IF(AM6-(8*E91)=G91,L91,IF(AM6-(9*E91)=G91,L91,IF(AM6-(10*E91)=G91,L91,IF(AM6-(11*E91)=G91,L91,IF(AM6-(12*E91)=G91,L91,IF(AM6-(13*E91)=G91,L91,IF(AM6-(14*E91)=G91,L91,IF(AM6-(15*E91)=G91,L91,IF(AM6-(16*E91)=G91,L91,IF(AM6-(17*E91)=G91,L91,IF(AM6-(18*E91)=G91,L91,IF(AM6-(19*E91)=G91,L91,IF(AM6-(20*E91)=G91,L91,IF(AM6-(21*E91)=G91,L91,IF(AM6-(22*E91)=G91,L91,IF(AM6-(23*E91)=G91,L91,IF(AM6-(24*E91)=G91,L91,IF(AM6-(25*E91)=G91,L91,""))))))))))))))))))))))))))</f>
        <v/>
      </c>
      <c r="AN91" s="66" t="str">
        <f>IF(G91=AN6,L91,IF(AN6-E91=G91,L91,IF(AN6-(2*E91)=G91,L91,IF(AN6-(3*E91)=G91,L91,IF(AN6-(4*E91)=G91,L91,IF(AN6-(5*E91)=G91,L91,IF(AN6-(6*E91)=G91,L91,IF(AN6-(7*E91)=G91,L91,IF(AN6-(8*E91)=G91,L91,IF(AN6-(9*E91)=G91,L91,IF(AN6-(10*E91)=G91,L91,IF(AN6-(11*E91)=G91,L91,IF(AN6-(12*E91)=G91,L91,IF(AN6-(13*E91)=G91,L91,IF(AN6-(14*E91)=G91,L91,IF(AN6-(15*E91)=G91,L91,IF(AN6-(16*E91)=G91,L91,IF(AN6-(17*E91)=G91,L91,IF(AN6-(18*E91)=G91,L91,IF(AN6-(19*E91)=G91,L91,IF(AN6-(20*E91)=G91,L91,IF(AN6-(21*E91)=G91,L91,IF(AN6-(22*E91)=G91,L91,IF(AN6-(23*E91)=G91,L91,IF(AN6-(24*E91)=G91,L91,IF(AN6-(25*E91)=G91,L91,""))))))))))))))))))))))))))</f>
        <v/>
      </c>
      <c r="AO91" s="65" t="str">
        <f>IF(G91=AO6,L91,IF(AO6-E91=G91,L91,IF(AO6-(2*E91)=G91,L91,IF(AO6-(3*E91)=G91,L91,IF(AO6-(4*E91)=G91,L91,IF(AO6-(5*E91)=G91,L91,IF(AO6-(6*E91)=G91,L91,IF(AO6-(7*E91)=G91,L91,IF(AO6-(8*E91)=G91,L91,IF(AO6-(9*E91)=G91,L91,IF(AO6-(10*E91)=G91,L91,IF(AO6-(11*E91)=G91,L91,IF(AO6-(12*E91)=G91,L91,IF(AO6-(13*E91)=G91,L91,IF(AO6-(14*E91)=G91,L91,IF(AO6-(15*E91)=G91,L91,IF(AO6-(16*E91)=G91,L91,IF(AO6-(17*E91)=G91,L91,IF(AO6-(18*E91)=G91,L91,IF(AO6-(19*E91)=G91,L91,IF(AO6-(20*E91)=G91,L91,IF(AO6-(21*E91)=G91,L91,IF(AO6-(22*E91)=G91,L91,IF(AO6-(23*E91)=G91,L91,IF(AO6-(24*E91)=G91,L91,IF(AO6-(25*E91)=G91,L91,""))))))))))))))))))))))))))</f>
        <v/>
      </c>
      <c r="AP91" s="65" t="str">
        <f>IF(G91=AP6,L91,IF(AP6-E91=G91,L91,IF(AP6-(2*E91)=G91,L91,IF(AP6-(3*E91)=G91,L91,IF(AP6-(4*E91)=G91,L91,IF(AP6-(5*E91)=G91,L91,IF(AP6-(6*E91)=G91,L91,IF(AP6-(7*E91)=G91,L91,IF(AP6-(8*E91)=G91,L91,IF(AP6-(9*E91)=G91,L91,IF(AP6-(10*E91)=G91,L91,IF(AP6-(11*E91)=G91,L91,IF(AP6-(12*E91)=G91,L91,IF(AP6-(13*E91)=G91,L91,IF(AP6-(14*E91)=G91,L91,IF(AP6-(15*E91)=G91,L91,IF(AP6-(16*E91)=G91,L91,IF(AP6-(17*E91)=G91,L91,IF(AP6-(18*E91)=G91,L91,IF(AP6-(19*E91)=G91,L91,IF(AP6-(20*E91)=G91,L91,IF(AP6-(21*E91)=G91,L91,IF(AP6-(22*E91)=G91,L91,IF(AP6-(23*E91)=G91,L91,IF(AP6-(24*E91)=G91,L91,IF(AP6-(25*E91)=G91,L91,""))))))))))))))))))))))))))</f>
        <v/>
      </c>
      <c r="AQ91" s="65">
        <f>IF(G91=AQ6,L91,IF(AQ6-E91=G91,L91,IF(AQ6-(2*E91)=G91,L91,IF(AQ6-(3*E91)=G91,L91,IF(AQ6-(4*E91)=G91,L91,IF(AQ6-(5*E91)=G91,L91,IF(AQ6-(6*E91)=G91,L91,IF(AQ6-(7*E91)=G91,L91,IF(AQ6-(8*E91)=G91,L91,IF(AQ6-(9*E91)=G91,L91,IF(AQ6-(10*E91)=G91,L91,IF(AQ6-(11*E91)=G91,L91,IF(AQ6-(12*E91)=G91,L91,IF(AQ6-(13*E91)=G91,L91,IF(AQ6-(14*E91)=G91,L91,IF(AQ6-(15*E91)=G91,L91,IF(AQ6-(16*E91)=G91,L91,IF(AQ6-(17*E91)=G91,L91,IF(AQ6-(18*E91)=G91,L91,IF(AQ6-(19*E91)=G91,L91,IF(AQ6-(20*E91)=G91,L91,IF(AQ6-(21*E91)=G91,L91,IF(AQ6-(22*E91)=G91,L91,IF(AQ6-(23*E91)=G91,L91,IF(AQ6-(24*E91)=G91,L91,IF(AQ6-(25*E91)=G91,L91,""))))))))))))))))))))))))))</f>
        <v>10</v>
      </c>
      <c r="AR91" s="65" t="str">
        <f>IF(G91=AR6,L91,IF(AR6-E91=G91,L91,IF(AR6-(2*E91)=G91,L91,IF(AR6-(3*E91)=G91,L91,IF(AR6-(4*E91)=G91,L91,IF(AR6-(5*E91)=G91,L91,IF(AR6-(6*E91)=G91,L91,IF(AR6-(7*E91)=G91,L91,IF(AR6-(8*E91)=G91,L91,IF(AR6-(9*E91)=G91,L91,IF(AR6-(10*E91)=G91,L91,IF(AR6-(11*E91)=G91,L91,IF(AR6-(12*E91)=G91,L91,IF(AR6-(13*E91)=G91,L91,IF(AR6-(14*E91)=G91,L91,IF(AR6-(15*E91)=G91,L91,IF(AR6-(16*E91)=G91,L91,IF(AR6-(17*E91)=G91,L91,IF(AR6-(18*E91)=G91,L91,IF(AR6-(19*E91)=G91,L91,IF(AR6-(20*E91)=G91,L91,IF(AR6-(21*E91)=G91,L91,IF(AR6-(22*E91)=G91,L91,IF(AR6-(23*E91)=G91,L91,IF(AR6-(24*E91)=G91,L91,IF(AR6-(25*E91)=G91,L91,""))))))))))))))))))))))))))</f>
        <v/>
      </c>
      <c r="AS91" s="65" t="str">
        <f>IF(G91=AS6,L91,IF(AS6-E91=G91,L91,IF(AS6-(2*E91)=G91,L91,IF(AS6-(3*E91)=G91,L91,IF(AS6-(4*E91)=G91,L91,IF(AS6-(5*E91)=G91,L91,IF(AS6-(6*E91)=G91,L91,IF(AS6-(7*E91)=G91,L91,IF(AS6-(8*E91)=G91,L91,IF(AS6-(9*E91)=G91,L91,IF(AS6-(10*E91)=G91,L91,IF(AS6-(11*E91)=G91,L91,IF(AS6-(12*E91)=G91,L91,IF(AS6-(13*E91)=G91,L91,IF(AS6-(14*E91)=G91,L91,IF(AS6-(15*E91)=G91,L91,IF(AS6-(16*E91)=G91,L91,IF(AS6-(17*E91)=G91,L91,IF(AS6-(18*E91)=G91,L91,IF(AS6-(19*E91)=G91,L91,IF(AS6-(20*E91)=G91,L91,IF(AS6-(21*E91)=G91,L91,IF(AS6-(22*E91)=G91,L91,IF(AS6-(23*E91)=G91,L91,IF(AS6-(24*E91)=G91,L91,IF(AS6-(25*E91)=G91,L91,""))))))))))))))))))))))))))</f>
        <v/>
      </c>
      <c r="AT91" s="65" t="str">
        <f>IF(G91=AT6,L91,IF(AT6-E91=G91,L91,IF(AT6-(2*E91)=G91,L91,IF(AT6-(3*E91)=G91,L91,IF(AT6-(4*E91)=G91,L91,IF(AT6-(5*E91)=G91,L91,IF(AT6-(6*E91)=G91,L91,IF(AT6-(7*E91)=G91,L91,IF(AT6-(8*E91)=G91,L91,IF(AT6-(9*E91)=G91,L91,IF(AT6-(10*E91)=G91,L91,IF(AT6-(11*E91)=G91,L91,IF(AT6-(12*E91)=G91,L91,IF(AT6-(13*E91)=G91,L91,IF(AT6-(14*E91)=G91,L91,IF(AT6-(15*E91)=G91,L91,IF(AT6-(16*E91)=G91,L91,IF(AT6-(17*E91)=G91,L91,IF(AT6-(18*E91)=G91,L91,IF(AT6-(19*E91)=G91,L91,IF(AT6-(20*E91)=G91,L91,IF(AT6-(21*E91)=G91,L91,IF(AT6-(22*E91)=G91,L91,IF(AT6-(23*E91)=G91,L91,IF(AT6-(24*E91)=G91,L91,IF(AT6-(25*E91)=G91,L91,""))))))))))))))))))))))))))</f>
        <v/>
      </c>
      <c r="AU91" s="65" t="str">
        <f>IF(G91=AU6,L91,IF(AU6-E91=G91,L91,IF(AU6-(2*E91)=G91,L91,IF(AU6-(3*E91)=G91,L91,IF(AU6-(4*E91)=G91,L91,IF(AU6-(5*E91)=G91,L91,IF(AU6-(6*E91)=G91,L91,IF(AU6-(7*E91)=G91,L91,IF(AU6-(8*E91)=G91,L91,IF(AU6-(9*E91)=G91,L91,IF(AU6-(10*E91)=G91,L91,IF(AU6-(11*E91)=G91,L91,IF(AU6-(12*E91)=G91,L91,IF(AU6-(13*E91)=G91,L91,IF(AU6-(14*E91)=G91,L91,IF(AU6-(15*E91)=G91,L91,IF(AU6-(16*E91)=G91,L91,IF(AU6-(17*E91)=G91,L91,IF(AU6-(18*E91)=G91,L91,IF(AU6-(19*E91)=G91,L91,IF(AU6-(20*E91)=G91,L91,IF(AU6-(21*E91)=G91,L91,IF(AU6-(22*E91)=G91,L91,IF(AU6-(23*E91)=G91,L91,IF(AU6-(24*E91)=G91,L91,IF(AU6-(25*E91)=G91,L91,""))))))))))))))))))))))))))</f>
        <v/>
      </c>
      <c r="AV91" s="65" t="str">
        <f>IF(G91=AV6,L91,IF(AV6-E91=G91,L91,IF(AV6-(2*E91)=G91,L91,IF(AV6-(3*E91)=G91,L91,IF(AV6-(4*E91)=G91,L91,IF(AV6-(5*E91)=G91,L91,IF(AV6-(6*E91)=G91,L91,IF(AV6-(7*E91)=G91,L91,IF(AV6-(8*E91)=G91,L91,IF(AV6-(9*E91)=G91,L91,IF(AV6-(10*E91)=G91,L91,IF(AV6-(11*E91)=G91,L91,IF(AV6-(12*E91)=G91,L91,IF(AV6-(13*E91)=G91,L91,IF(AV6-(14*E91)=G91,L91,IF(AV6-(15*E91)=G91,L91,IF(AV6-(16*E91)=G91,L91,IF(AV6-(17*E91)=G91,L91,IF(AV6-(18*E91)=G91,L91,IF(AV6-(19*E91)=G91,L91,IF(AV6-(20*E91)=G91,L91,IF(AV6-(21*E91)=G91,L91,IF(AV6-(22*E91)=G91,L91,IF(AV6-(23*E91)=G91,L91,IF(AV6-(24*E91)=G91,L91,IF(AV6-(25*E91)=G91,L91,""))))))))))))))))))))))))))</f>
        <v/>
      </c>
      <c r="AW91" s="65" t="str">
        <f>IF(G91=AW6,L91,IF(AW6-E91=G91,L91,IF(AW6-(2*E91)=G91,L91,IF(AW6-(3*E91)=G91,L91,IF(AW6-(4*E91)=G91,L91,IF(AW6-(5*E91)=G91,L91,IF(AW6-(6*E91)=G91,L91,IF(AW6-(7*E91)=G91,L91,IF(AW6-(8*E91)=G91,L91,IF(AW6-(9*E91)=G91,L91,IF(AW6-(10*E91)=G91,L91,IF(AW6-(11*E91)=G91,L91,IF(AW6-(12*E91)=G91,L91,IF(AW6-(13*E91)=G91,L91,IF(AW6-(14*E91)=G91,L91,IF(AW6-(15*E91)=G91,L91,IF(AW6-(16*E91)=G91,L91,IF(AW6-(17*E91)=G91,L91,IF(AW6-(18*E91)=G91,L91,IF(AW6-(19*E91)=G91,L91,IF(AW6-(20*E91)=G91,L91,IF(AW6-(21*E91)=G91,L91,IF(AW6-(22*E91)=G91,L91,IF(AW6-(23*E91)=G91,L91,IF(AW6-(24*E91)=G91,L91,IF(AW6-(25*E91)=G91,L91,""))))))))))))))))))))))))))</f>
        <v/>
      </c>
      <c r="AX91" s="65" t="str">
        <f>IF(G91=AX6,L91,IF(AX6-E91=G91,L91,IF(AX6-(2*E91)=G91,L91,IF(AX6-(3*E91)=G91,L91,IF(AX6-(4*E91)=G91,L91,IF(AX6-(5*E91)=G91,L91,IF(AX6-(6*E91)=G91,L91,IF(AX6-(7*E91)=G91,L91,IF(AX6-(8*E91)=G91,L91,IF(AX6-(9*E91)=G91,L91,IF(AX6-(10*E91)=G91,L91,IF(AX6-(11*E91)=G91,L91,IF(AX6-(12*E91)=G91,L91,IF(AX6-(13*E91)=G91,L91,IF(AX6-(14*E91)=G91,L91,IF(AX6-(15*E91)=G91,L91,IF(AX6-(16*E91)=G91,L91,IF(AX6-(17*E91)=G91,L91,IF(AX6-(18*E91)=G91,L91,IF(AX6-(19*E91)=G91,L91,IF(AX6-(20*E91)=G91,L91,IF(AX6-(21*E91)=G91,L91,IF(AX6-(22*E91)=G91,L91,IF(AX6-(23*E91)=G91,L91,IF(AX6-(24*E91)=G91,L91,IF(AX6-(25*E91)=G91,L91,""))))))))))))))))))))))))))</f>
        <v/>
      </c>
      <c r="AY91" s="65" t="str">
        <f>IF(G91=AY6,L91,IF(AY6-E91=G91,L91,IF(AY6-(2*E91)=G91,L91,IF(AY6-(3*E91)=G91,L91,IF(AY6-(4*E91)=G91,L91,IF(AY6-(5*E91)=G91,L91,IF(AY6-(6*E91)=G91,L91,IF(AY6-(7*E91)=G91,L91,IF(AY6-(8*E91)=G91,L91,IF(AY6-(9*E91)=G91,L91,IF(AY6-(10*E91)=G91,L91,IF(AY6-(11*E91)=G91,L91,IF(AY6-(12*E91)=G91,L91,IF(AY6-(13*E91)=G91,L91,IF(AY6-(14*E91)=G91,L91,IF(AY6-(15*E91)=G91,L91,IF(AY6-(16*E91)=G91,L91,IF(AY6-(17*E91)=G91,L91,IF(AY6-(18*E91)=G91,L91,IF(AY6-(19*E91)=G91,L91,IF(AY6-(20*E91)=G91,L91,IF(AY6-(21*E91)=G91,L91,IF(AY6-(22*E91)=G91,L91,IF(AY6-(23*E91)=G91,L91,IF(AY6-(24*E91)=G91,L91,IF(AY6-(25*E91)=G91,L91,""))))))))))))))))))))))))))</f>
        <v/>
      </c>
      <c r="AZ91" s="65" t="str">
        <f>IF(G91=AZ6,L91,IF(AZ6-E91=G91,L91,IF(AZ6-(2*E91)=G91,L91,IF(AZ6-(3*E91)=G91,L91,IF(AZ6-(4*E91)=G91,L91,IF(AZ6-(5*E91)=G91,L91,IF(AZ6-(6*E91)=G91,L91,IF(AZ6-(7*E91)=G91,L91,IF(AZ6-(8*E91)=G91,L91,IF(AZ6-(9*E91)=G91,L91,IF(AZ6-(10*E91)=G91,L91,IF(AZ6-(11*E91)=G91,L91,IF(AZ6-(12*E91)=G91,L91,IF(AZ6-(13*E91)=G91,L91,IF(AZ6-(14*E91)=G91,L91,IF(AZ6-(15*E91)=G91,L91,IF(AZ6-(16*E91)=G91,L91,IF(AZ6-(17*E91)=G91,L91,IF(AZ6-(18*E91)=G91,L91,IF(AZ6-(19*E91)=G91,L91,IF(AZ6-(20*E91)=G91,L91,IF(AZ6-(21*E91)=G91,L91,IF(AZ6-(22*E91)=G91,L91,IF(AZ6-(23*E91)=G91,L91,IF(AZ6-(24*E91)=G91,L91,IF(AZ6-(25*E91)=G91,L91,""))))))))))))))))))))))))))</f>
        <v/>
      </c>
      <c r="BA91" s="65">
        <f>IF(G91=BA6,L91,IF(BA6-E91=G91,L91,IF(BA6-(2*E91)=G91,L91,IF(BA6-(3*E91)=G91,L91,IF(BA6-(4*E91)=G91,L91,IF(BA6-(5*E91)=G91,L91,IF(BA6-(6*E91)=G91,L91,IF(BA6-(7*E91)=G91,L91,IF(BA6-(8*E91)=G91,L91,IF(BA6-(9*E91)=G91,L91,IF(BA6-(10*E91)=G91,L91,IF(BA6-(11*E91)=G91,L91,IF(BA6-(12*E91)=G91,L91,IF(BA6-(13*E91)=G91,L91,IF(BA6-(14*E91)=G91,L91,IF(BA6-(15*E91)=G91,L91,IF(BA6-(16*E91)=G91,L91,IF(BA6-(17*E91)=G91,L91,IF(BA6-(18*E91)=G91,L91,IF(BA6-(19*E91)=G91,L91,IF(BA6-(20*E91)=G91,L91,IF(BA6-(21*E91)=G91,L91,IF(BA6-(22*E91)=G91,L91,IF(BA6-(23*E91)=G91,L91,IF(BA6-(24*E91)=G91,L91,IF(BA6-(25*E91)=G91,L91,""))))))))))))))))))))))))))</f>
        <v>10</v>
      </c>
      <c r="BB91" s="65" t="str">
        <f>IF(G91=BB6,L91,IF(BB6-E91=G91,L91,IF(BB6-(2*E91)=G91,L91,IF(BB6-(3*E91)=G91,L91,IF(BB6-(4*E91)=G91,L91,IF(BB6-(5*E91)=G91,L91,IF(BB6-(6*E91)=G91,L91,IF(BB6-(7*E91)=G91,L91,IF(BB6-(8*E91)=G91,L91,IF(BB6-(9*E91)=G91,L91,IF(BB6-(10*E91)=G91,L91,IF(BB6-(11*E91)=G91,L91,IF(BB6-(12*E91)=G91,L91,IF(BB6-(13*E91)=G91,L91,IF(BB6-(14*E91)=G91,L91,IF(BB6-(15*E91)=G91,L91,IF(BB6-(16*E91)=G91,L91,IF(BB6-(17*E91)=G91,L91,IF(BB6-(18*E91)=G91,L91,IF(BB6-(19*E91)=G91,L91,IF(BB6-(20*E91)=G91,L91,IF(BB6-(21*E91)=G91,L91,IF(BB6-(22*E91)=G91,L91,IF(BB6-(23*E91)=G91,L91,IF(BB6-(24*E91)=G91,L91,IF(BB6-(25*E91)=G91,L91,""))))))))))))))))))))))))))</f>
        <v/>
      </c>
      <c r="BC91" s="65" t="str">
        <f>IF(G91=BC6,L91,IF(BC6-E91=G91,L91,IF(BC6-(2*E91)=G91,L91,IF(BC6-(3*E91)=G91,L91,IF(BC6-(4*E91)=G91,L91,IF(BC6-(5*E91)=G91,L91,IF(BC6-(6*E91)=G91,L91,IF(BC6-(7*E91)=G91,L91,IF(BC6-(8*E91)=G91,L91,IF(BC6-(9*E91)=G91,L91,IF(BC6-(10*E91)=G91,L91,IF(BC6-(11*E91)=G91,L91,IF(BC6-(12*E91)=G91,L91,IF(BC6-(13*E91)=G91,L91,IF(BC6-(14*E91)=G91,L91,IF(BC6-(15*E91)=G91,L91,IF(BC6-(16*E91)=G91,L91,IF(BC6-(17*E91)=G91,L91,IF(BC6-(18*E91)=G91,L91,IF(BC6-(19*E91)=G91,L91,IF(BC6-(20*E91)=G91,L91,IF(BC6-(21*E91)=G91,L91,IF(BC6-(22*E91)=G91,L91,IF(BC6-(23*E91)=G91,L91,IF(BC6-(24*E91)=G91,L91,IF(BC6-(25*E91)=G91,L91,""))))))))))))))))))))))))))</f>
        <v/>
      </c>
      <c r="BD91" s="65" t="str">
        <f>IF(G91=BD6,L91,IF(BD6-E91=G91,L91,IF(BD6-(2*E91)=G91,L91,IF(BD6-(3*E91)=G91,L91,IF(BD6-(4*E91)=G91,L91,IF(BD6-(5*E91)=G91,L91,IF(BD6-(6*E91)=G91,L91,IF(BD6-(7*E91)=G91,L91,IF(BD6-(8*E91)=G91,L91,IF(BD6-(9*E91)=G91,L91,IF(BD6-(10*E91)=G91,L91,IF(BD6-(11*E91)=G91,L91,IF(BD6-(12*E91)=G91,L91,IF(BD6-(13*E91)=G91,L91,IF(BD6-(14*E91)=G91,L91,IF(BD6-(15*E91)=G91,L91,IF(BD6-(16*E91)=G91,L91,IF(BD6-(17*E91)=G91,L91,IF(BD6-(18*E91)=G91,L91,IF(BD6-(19*E91)=G91,L91,IF(BD6-(20*E91)=G91,L91,IF(BD6-(21*E91)=G91,L91,IF(BD6-(22*E91)=G91,L91,IF(BD6-(23*E91)=G91,L91,IF(BD6-(24*E91)=G91,L91,IF(BD6-(25*E91)=G91,L91,""))))))))))))))))))))))))))</f>
        <v/>
      </c>
      <c r="BE91" s="65" t="str">
        <f>IF(G91=BE6,L91,IF(BE6-E91=G91,L91,IF(BE6-(2*E91)=G91,L91,IF(BE6-(3*E91)=G91,L91,IF(BE6-(4*E91)=G91,L91,IF(BE6-(5*E91)=G91,L91,IF(BE6-(6*E91)=G91,L91,IF(BE6-(7*E91)=G91,L91,IF(BE6-(8*E91)=G91,L91,IF(BE6-(9*E91)=G91,L91,IF(BE6-(10*E91)=G91,L91,IF(BE6-(11*E91)=G91,L91,IF(BE6-(12*E91)=G91,L91,IF(BE6-(13*E91)=G91,L91,IF(BE6-(14*E91)=G91,L91,IF(BE6-(15*E91)=G91,L91,IF(BE6-(16*E91)=G91,L91,IF(BE6-(17*E91)=G91,L91,IF(BE6-(18*E91)=G91,L91,IF(BE6-(19*E91)=G91,L91,IF(BE6-(20*E91)=G91,L91,IF(BE6-(21*E91)=G91,L91,IF(BE6-(22*E91)=G91,L91,IF(BE6-(23*E91)=G91,L91,IF(BE6-(24*E91)=G91,L91,IF(BE6-(25*E91)=G91,L91,""))))))))))))))))))))))))))</f>
        <v/>
      </c>
      <c r="BF91" s="65" t="str">
        <f>IF(G91=BF6,L91,IF(BF6-E91=G91,L91,IF(BF6-(2*E91)=G91,L91,IF(BF6-(3*E91)=G91,L91,IF(BF6-(4*E91)=G91,L91,IF(BF6-(5*E91)=G91,L91,IF(BF6-(6*E91)=G91,L91,IF(BF6-(7*E91)=G91,L91,IF(BF6-(8*E91)=G91,L91,IF(BF6-(9*E91)=G91,L91,IF(BF6-(10*E91)=G91,L91,IF(BF6-(11*E91)=G91,L91,IF(BF6-(12*E91)=G91,L91,IF(BF6-(13*E91)=G91,L91,IF(BF6-(14*E91)=G91,L91,IF(BF6-(15*E91)=G91,L91,IF(BF6-(16*E91)=G91,L91,IF(BF6-(17*E91)=G91,L91,IF(BF6-(18*E91)=G91,L91,IF(BF6-(19*E91)=G91,L91,IF(BF6-(20*E91)=G91,L91,IF(BF6-(21*E91)=G91,L91,IF(BF6-(22*E91)=G91,L91,IF(BF6-(23*E91)=G91,L91,IF(BF6-(24*E91)=G91,L91,IF(BF6-(25*E91)=G91,L91,""))))))))))))))))))))))))))</f>
        <v/>
      </c>
      <c r="BG91" s="65" t="str">
        <f>IF(G91=BG6,L91,IF(BG6-E91=G91,L91,IF(BG6-(2*E91)=G91,L91,IF(BG6-(3*E91)=G91,L91,IF(BG6-(4*E91)=G91,L91,IF(BG6-(5*E91)=G91,L91,IF(BG6-(6*E91)=G91,L91,IF(BG6-(7*E91)=G91,L91,IF(BG6-(8*E91)=G91,L91,IF(BG6-(9*E91)=G91,L91,IF(BG6-(10*E91)=G91,L91,IF(BG6-(11*E91)=G91,L91,IF(BG6-(12*E91)=G91,L91,IF(BG6-(13*E91)=G91,L91,IF(BG6-(14*E91)=G91,L91,IF(BG6-(15*E91)=G91,L91,IF(BG6-(16*E91)=G91,L91,IF(BG6-(17*E91)=G91,L91,IF(BG6-(18*E91)=G91,L91,IF(BG6-(19*E91)=G91,L91,IF(BG6-(20*E91)=G91,L91,IF(BG6-(21*E91)=G91,L91,IF(BG6-(22*E91)=G91,L91,IF(BG6-(23*E91)=G91,L91,IF(BG6-(24*E91)=G91,L91,IF(BG6-(25*E91)=G91,L91,""))))))))))))))))))))))))))</f>
        <v/>
      </c>
      <c r="BH91" s="65" t="str">
        <f>IF(G91=BH6,L91,IF(BH6-E91=G91,L91,IF(BH6-(2*E91)=G91,L91,IF(BH6-(3*E91)=G91,L91,IF(BH6-(4*E91)=G91,L91,IF(BH6-(5*E91)=G91,L91,IF(BH6-(6*E91)=G91,L91,IF(BH6-(7*E91)=G91,L91,IF(BH6-(8*E91)=G91,L91,IF(BH6-(9*E91)=G91,L91,IF(BH6-(10*E91)=G91,L91,IF(BH6-(11*E91)=G91,L91,IF(BH6-(12*E91)=G91,L91,IF(BH6-(13*E91)=G91,L91,IF(BH6-(14*E91)=G91,L91,IF(BH6-(15*E91)=G91,L91,IF(BH6-(16*E91)=G91,L91,IF(BH6-(17*E91)=G91,L91,IF(BH6-(18*E91)=G91,L91,IF(BH6-(19*E91)=G91,L91,IF(BH6-(20*E91)=G91,L91,IF(BH6-(21*E91)=G91,L91,IF(BH6-(22*E91)=G91,L91,IF(BH6-(23*E91)=G91,L91,IF(BH6-(24*E91)=G91,L91,IF(BH6-(25*E91)=G91,L91,""))))))))))))))))))))))))))</f>
        <v/>
      </c>
      <c r="BI91" s="65" t="str">
        <f>IF(G91=BI6,L91,IF(BI6-E91=G91,L91,IF(BI6-(2*E91)=G91,L91,IF(BI6-(3*E91)=G91,L91,IF(BI6-(4*E91)=G91,L91,IF(BI6-(5*E91)=G91,L91,IF(BI6-(6*E91)=G91,L91,IF(BI6-(7*E91)=G91,L91,IF(BI6-(8*E91)=G91,L91,IF(BI6-(9*E91)=G91,L91,IF(BI6-(10*E91)=G91,L91,IF(BI6-(11*E91)=G91,L91,IF(BI6-(12*E91)=G91,L91,IF(BI6-(13*E91)=G91,L91,IF(BI6-(14*E91)=G91,L91,IF(BI6-(15*E91)=G91,L91,IF(BI6-(16*E91)=G91,L91,IF(BI6-(17*E91)=G91,L91,IF(BI6-(18*E91)=G91,L91,IF(BI6-(19*E91)=G91,L91,IF(BI6-(20*E91)=G91,L91,IF(BI6-(21*E91)=G91,L91,IF(BI6-(22*E91)=G91,L91,IF(BI6-(23*E91)=G91,L91,IF(BI6-(24*E91)=G91,L91,IF(BI6-(25*E91)=G91,L91,""))))))))))))))))))))))))))</f>
        <v/>
      </c>
      <c r="BJ91" s="65" t="str">
        <f>IF(G91=BJ6,L91,IF(BJ6-E91=G91,L91,IF(BJ6-(2*E91)=G91,L91,IF(BJ6-(3*E91)=G91,L91,IF(BJ6-(4*E91)=G91,L91,IF(BJ6-(5*E91)=G91,L91,IF(BJ6-(6*E91)=G91,L91,IF(BJ6-(7*E91)=G91,L91,IF(BJ6-(8*E91)=G91,L91,IF(BJ6-(9*E91)=G91,L91,IF(BJ6-(10*E91)=G91,L91,IF(BJ6-(11*E91)=G91,L91,IF(BJ6-(12*E91)=G91,L91,IF(BJ6-(13*E91)=G91,L91,IF(BJ6-(14*E91)=G91,L91,IF(BJ6-(15*E91)=G91,L91,IF(BJ6-(16*E91)=G91,L91,IF(BJ6-(17*E91)=G91,L91,IF(BJ6-(18*E91)=G91,L91,IF(BJ6-(19*E91)=G91,L91,IF(BJ6-(20*E91)=G91,L91,IF(BJ6-(21*E91)=G91,L91,IF(BJ6-(22*E91)=G91,L91,IF(BJ6-(23*E91)=G91,L91,IF(BJ6-(24*E91)=G91,L91,IF(BJ6-(25*E91)=G91,L91,""))))))))))))))))))))))))))</f>
        <v/>
      </c>
      <c r="BK91" s="65">
        <f>IF(G91=BK6,L91,IF(BK6-E91=G91,L91,IF(BK6-(2*E91)=G91,L91,IF(BK6-(3*E91)=G91,L91,IF(BK6-(4*E91)=G91,L91,IF(BK6-(5*E91)=G91,L91,IF(BK6-(6*E91)=G91,L91,IF(BK6-(7*E91)=G91,L91,IF(BK6-(8*E91)=G91,L91,IF(BK6-(9*E91)=G91,L91,IF(BK6-(10*E91)=G91,L91,IF(BK6-(11*E91)=G91,L91,IF(BK6-(12*E91)=G91,L91,IF(BK6-(13*E91)=G91,L91,IF(BK6-(14*E91)=G91,L91,IF(BK6-(15*E91)=G91,L91,IF(BK6-(16*E91)=G91,L91,IF(BK6-(17*E91)=G91,L91,IF(BK6-(18*E91)=G91,L91,IF(BK6-(19*E91)=G91,L91,IF(BK6-(20*E91)=G91,L91,IF(BK6-(21*E91)=G91,L91,IF(BK6-(22*E91)=G91,L91,IF(BK6-(23*E91)=G91,L91,IF(BK6-(24*E91)=G91,L91,IF(BK6-(25*E91)=G91,L91,""))))))))))))))))))))))))))</f>
        <v>10</v>
      </c>
      <c r="BL91" s="65" t="str">
        <f>IF(G91=BL6,L91,IF(BL6-E91=G91,L91,IF(BL6-(2*E91)=G91,L91,IF(BL6-(3*E91)=G91,L91,IF(BL6-(4*E91)=G91,L91,IF(BL6-(5*E91)=G91,L91,IF(BL6-(6*E91)=G91,L91,IF(BL6-(7*E91)=G91,L91,IF(BL6-(8*E91)=G91,L91,IF(BL6-(9*E91)=G91,L91,IF(BL6-(10*E91)=G91,L91,IF(BL6-(11*E91)=G91,L91,IF(BL6-(12*E91)=G91,L91,IF(BL6-(13*E91)=G91,L91,IF(BL6-(14*E91)=G91,L91,IF(BL6-(15*E91)=G91,L91,IF(BL6-(16*E91)=G91,L91,IF(BL6-(17*E91)=G91,L91,IF(BL6-(18*E91)=G91,L91,IF(BL6-(19*E91)=G91,L91,IF(BL6-(20*E91)=G91,L91,IF(BL6-(21*E91)=G91,L91,IF(BL6-(22*E91)=G91,L91,IF(BL6-(23*E91)=G91,L91,IF(BL6-(24*E91)=G91,L91,IF(BL6-(25*E91)=G91,L91,""))))))))))))))))))))))))))</f>
        <v/>
      </c>
      <c r="BM91" s="67" t="str">
        <f>IF(G91=BM6,L91,IF(BM6-E91=G91,L91,IF(BM6-(2*E91)=G91,L91,IF(BM6-(3*E91)=G91,L91,IF(BM6-(4*E91)=G91,L91,IF(BM6-(5*E91)=G91,L91,IF(BM6-(6*E91)=G91,L91,IF(BM6-(7*E91)=G91,L91,IF(BM6-(8*E91)=G91,L91,IF(BM6-(9*E91)=G91,L91,IF(BM6-(10*E91)=G91,L91,IF(BM6-(11*E91)=G91,L91,IF(BM6-(12*E91)=G91,L91,IF(BM6-(13*E91)=G91,L91,IF(BM6-(14*E91)=G91,L91,IF(BM6-(15*E91)=G91,L91,IF(BM6-(16*E91)=G91,L91,IF(BM6-(17*E91)=G91,L91,IF(BM6-(18*E91)=G91,L91,IF(BM6-(19*E91)=G91,L91,IF(BM6-(20*E91)=G91,L91,IF(BM6-(21*E91)=G91,L91,IF(BM6-(22*E91)=G91,L91,IF(BM6-(23*E91)=G91,L91,IF(BM6-(24*E91)=G91,L91,IF(BM6-(25*E91)=G91,L91,""))))))))))))))))))))))))))</f>
        <v/>
      </c>
    </row>
    <row r="92" spans="1:65" x14ac:dyDescent="0.3">
      <c r="A92" s="9" t="s">
        <v>39</v>
      </c>
      <c r="B92" s="10"/>
      <c r="C92" s="49"/>
      <c r="D92" s="11"/>
      <c r="E92" s="11"/>
      <c r="F92" s="23"/>
      <c r="G92" s="29"/>
      <c r="H92" s="29"/>
      <c r="I92" s="29"/>
      <c r="J92" s="29"/>
      <c r="K92" s="29"/>
      <c r="L92" s="89"/>
      <c r="M92" s="29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</row>
    <row r="93" spans="1:65" x14ac:dyDescent="0.3">
      <c r="A93" s="1"/>
      <c r="B93" s="7" t="s">
        <v>40</v>
      </c>
      <c r="C93" s="50" t="s">
        <v>509</v>
      </c>
      <c r="D93" s="6" t="s">
        <v>325</v>
      </c>
      <c r="E93" s="6">
        <v>20</v>
      </c>
      <c r="F93" s="96">
        <v>2003</v>
      </c>
      <c r="G93" s="46">
        <f>IF(AND((F93+E93)&lt;Startår,(F93+E93)&gt;100),Startår,F93+E93)</f>
        <v>2023</v>
      </c>
      <c r="H93" s="28" t="s">
        <v>88</v>
      </c>
      <c r="I93" s="28">
        <v>702.5</v>
      </c>
      <c r="J93" s="28" t="str">
        <f>IF(D93='Övriga speciella lokaler'!A3,"30115",IF(D93='Övriga speciella lokaler'!A4,"30125",IF(D93='Övriga speciella lokaler'!A5,"30135",IF(D93='Övriga speciella lokaler'!A6,"30145",""))))</f>
        <v>30145</v>
      </c>
      <c r="K93" s="28">
        <v>420</v>
      </c>
      <c r="L93" s="91">
        <f>K93*I93/1000</f>
        <v>295.05</v>
      </c>
      <c r="M93" s="28"/>
      <c r="O93" s="52">
        <f>IF(G93=O6,L93,IF(O6-E93=G93,L93,IF(O6-(2*E93)=G93,L93,IF(O6-(3*E93)=G93,L93,IF(O6-(4*E93)=G93,L93,IF(O6-(5*E93)=G93,L93,IF(O6-(6*E93)=G93,L93,IF(O6-(7*E93)=G93,L93,IF(O6-(8*E93)=G93,L93,IF(O6-(9*E93)=G93,L93,IF(O6-(10*E93)=G93,L93,IF(O6-(11*E93)=G93,L93,IF(O6-(12*E93)=G93,L93,IF(O6-(13*E93)=G93,L93,IF(O6-(14*E93)=G93,L93,IF(O6-(15*E93)=G93,L93,IF(O6-(16*E93)=G93,L93,IF(O6-(17*E93)=G93,L93,IF(O6-(18*E93)=G93,L93,IF(O6-(19*E93)=G93,L93,IF(O6-(20*E93)=G93,L93,IF(O6-(21*E93)=G93,L93,IF(O6-(22*E93)=G93,L93,IF(O6-(23*E93)=G93,L93,IF(O6-(24*E93)=G93,L93,IF(O6-(25*E93)=G93,L93,""))))))))))))))))))))))))))</f>
        <v>295.05</v>
      </c>
      <c r="P93" s="53" t="str">
        <f>IF(G93=P6,L93,IF(P6-E93=G93,L93,IF(P6-(2*E93)=G93,L93,IF(P6-(3*E93)=G93,L93,IF(P6-(4*E93)=G93,L93,IF(P6-(5*E93)=G93,L93,IF(P6-(6*E93)=G93,L93,IF(P6-(7*E93)=G93,L93,IF(P6-(8*E93)=G93,L93,IF(P6-(9*E93)=G93,L93,IF(P6-(10*E93)=G93,L93,IF(P6-(11*E93)=G93,L93,IF(P6-(12*E93)=G93,L93,IF(P6-(13*E93)=G93,L93,IF(P6-(14*E93)=G93,L93,IF(P6-(15*E93)=G93,L93,IF(P6-(16*E93)=G93,L93,IF(P6-(17*E93)=G93,L93,IF(P6-(18*E93)=G93,L93,IF(P6-(19*E93)=G93,L93,IF(P6-(20*E93)=G93,L93,IF(P6-(21*E93)=G93,L93,IF(P6-(22*E93)=G93,L93,IF(P6-(23*E93)=G93,L93,IF(P6-(24*E93)=G93,L93,IF(P6-(25*E93)=G93,L93,""))))))))))))))))))))))))))</f>
        <v/>
      </c>
      <c r="Q93" s="53" t="str">
        <f>IF(G93=Q6,L93,IF(Q6-E93=G93,L93,IF(Q6-(2*E93)=G93,L93,IF(Q6-(3*E93)=G93,L93,IF(Q6-(4*E93)=G93,L93,IF(Q6-(5*E93)=G93,L93,IF(Q6-(6*E93)=G93,L93,IF(Q6-(7*E93)=G93,L93,IF(Q6-(8*E93)=G93,L93,IF(Q6-(9*E93)=G93,L93,IF(Q6-(10*E93)=G93,L93,IF(Q6-(11*E93)=G93,L93,IF(Q6-(12*E93)=G93,L93,IF(Q6-(13*E93)=G93,L93,IF(Q6-(14*E93)=G93,L93,IF(Q6-(15*E93)=G93,L93,IF(Q6-(16*E93)=G93,L93,IF(Q6-(17*E93)=G93,L93,IF(Q6-(18*E93)=G93,L93,IF(Q6-(19*E93)=G93,L93,IF(Q6-(20*E93)=G93,L93,IF(Q6-(21*E93)=G93,L93,IF(Q6-(22*E93)=G93,L93,IF(Q6-(23*E93)=G93,L93,IF(Q6-(24*E93)=G93,L93,IF(Q6-(25*E93)=G93,L93,""))))))))))))))))))))))))))</f>
        <v/>
      </c>
      <c r="R93" s="53" t="str">
        <f>IF(G93=R6,L93,IF(R6-E93=G93,L93,IF(R6-(2*E93)=G93,L93,IF(R6-(3*E93)=G93,L93,IF(R6-(4*E93)=G93,L93,IF(R6-(5*E93)=G93,L93,IF(R6-(6*E93)=G93,L93,IF(R6-(7*E93)=G93,L93,IF(R6-(8*E93)=G93,L93,IF(R6-(9*E93)=G93,L93,IF(R6-(10*E93)=G93,L93,IF(R6-(11*E93)=G93,L93,IF(R6-(12*E93)=G93,L93,IF(R6-(13*E93)=G93,L93,IF(R6-(14*E93)=G93,L93,IF(R6-(15*E93)=G93,L93,IF(R6-(16*E93)=G93,L93,IF(R6-(17*E93)=G93,L93,IF(R6-(18*E93)=G93,L93,IF(R6-(19*E93)=G93,L93,IF(R6-(20*E93)=G93,L93,IF(R6-(21*E93)=G93,L93,IF(R6-(22*E93)=G93,L93,IF(R6-(23*E93)=G93,L93,IF(R6-(24*E93)=G93,L93,IF(R6-(25*E93)=G93,L93,""))))))))))))))))))))))))))</f>
        <v/>
      </c>
      <c r="S93" s="53" t="str">
        <f>IF(G93=S6,L93,IF(S6-E93=G93,L93,IF(S6-(2*E93)=G93,L93,IF(S6-(3*E93)=G93,L93,IF(S6-(4*E93)=G93,L93,IF(S6-(5*E93)=G93,L93,IF(S6-(6*E93)=G93,L93,IF(S6-(7*E93)=G93,L93,IF(S6-(8*E93)=G93,L93,IF(S6-(9*E93)=G93,L93,IF(S6-(10*E93)=G93,L93,IF(S6-(11*E93)=G93,L93,IF(S6-(12*E93)=G93,L93,IF(S6-(13*E93)=G93,L93,IF(S6-(14*E93)=G93,L93,IF(S6-(15*E93)=G93,L93,IF(S6-(16*E93)=G93,L93,IF(S6-(17*E93)=G93,L93,IF(S6-(18*E93)=G93,L93,IF(S6-(19*E93)=G93,L93,IF(S6-(20*E93)=G93,L93,IF(S6-(21*E93)=G93,L93,IF(S6-(22*E93)=G93,L93,IF(S6-(23*E93)=G93,L93,IF(S6-(24*E93)=G93,L93,IF(S6-(25*E93)=G93,L93,""))))))))))))))))))))))))))</f>
        <v/>
      </c>
      <c r="T93" s="53" t="str">
        <f>IF(G93=T6,L93,IF(T6-E93=G93,L93,IF(T6-(2*E93)=G93,L93,IF(T6-(3*E93)=G93,L93,IF(T6-(4*E93)=G93,L93,IF(T6-(5*E93)=G93,L93,IF(T6-(6*E93)=G93,L93,IF(T6-(7*E93)=G93,L93,IF(T6-(8*E93)=G93,L93,IF(T6-(9*E93)=G93,L93,IF(T6-(10*E93)=G93,L93,IF(T6-(11*E93)=G93,L93,IF(T6-(12*E93)=G93,L93,IF(T6-(13*E93)=G93,L93,IF(T6-(14*E93)=G93,L93,IF(T6-(15*E93)=G93,L93,IF(T6-(16*E93)=G93,L93,IF(T6-(17*E93)=G93,L93,IF(T6-(18*E93)=G93,L93,IF(T6-(19*E93)=G93,L93,IF(T6-(20*E93)=G93,L93,IF(T6-(21*E93)=G93,L93,IF(T6-(22*E93)=G93,L93,IF(T6-(23*E93)=G93,L93,IF(T6-(24*E93)=G93,L93,IF(T6-(25*E93)=G93,L93,""))))))))))))))))))))))))))</f>
        <v/>
      </c>
      <c r="U93" s="53" t="str">
        <f>IF(G93=U6,L93,IF(U6-E93=G93,L93,IF(U6-(2*E93)=G93,L93,IF(U6-(3*E93)=G93,L93,IF(U6-(4*E93)=G93,L93,IF(U6-(5*E93)=G93,L93,IF(U6-(6*E93)=G93,L93,IF(U6-(7*E93)=G93,L93,IF(U6-(8*E93)=G93,L93,IF(U6-(9*E93)=G93,L93,IF(U6-(10*E93)=G93,L93,IF(U6-(11*E93)=G93,L93,IF(U6-(12*E93)=G93,L93,IF(U6-(13*E93)=G93,L93,IF(U6-(14*E93)=G93,L93,IF(U6-(15*E93)=G93,L93,IF(U6-(16*E93)=G93,L93,IF(U6-(17*E93)=G93,L93,IF(U6-(18*E93)=G93,L93,IF(U6-(19*E93)=G93,L93,IF(U6-(20*E93)=G93,L93,IF(U6-(21*E93)=G93,L93,IF(U6-(22*E93)=G93,L93,IF(U6-(23*E93)=G93,L93,IF(U6-(24*E93)=G93,L93,IF(U6-(25*E93)=G93,L93,""))))))))))))))))))))))))))</f>
        <v/>
      </c>
      <c r="V93" s="53" t="str">
        <f>IF(G93=V6,L93,IF(V6-E93=G93,L93,IF(V6-(2*E93)=G93,L93,IF(V6-(3*E93)=G93,L93,IF(V6-(4*E93)=G93,L93,IF(V6-(5*E93)=G93,L93,IF(V6-(6*E93)=G93,L93,IF(V6-(7*E93)=G93,L93,IF(V6-(8*E93)=G93,L93,IF(V6-(9*E93)=G93,L93,IF(V6-(10*E93)=G93,L93,IF(V6-(11*E93)=G93,L93,IF(V6-(12*E93)=G93,L93,IF(V6-(13*E93)=G93,L93,IF(V6-(14*E93)=G93,L93,IF(V6-(15*E93)=G93,L93,IF(V6-(16*E93)=G93,L93,IF(V6-(17*E93)=G93,L93,IF(V6-(18*E93)=G93,L93,IF(V6-(19*E93)=G93,L93,IF(V6-(20*E93)=G93,L93,IF(V6-(21*E93)=G93,L93,IF(V6-(22*E93)=G93,L93,IF(V6-(23*E93)=G93,L93,IF(V6-(24*E93)=G93,L93,IF(V6-(25*E93)=G93,L93,""))))))))))))))))))))))))))</f>
        <v/>
      </c>
      <c r="W93" s="53" t="str">
        <f>IF(G93=W6,L93,IF(W6-E93=G93,L93,IF(W6-(2*E93)=G93,L93,IF(W6-(3*E93)=G93,L93,IF(W6-(4*E93)=G93,L93,IF(W6-(5*E93)=G93,L93,IF(W6-(6*E93)=G93,L93,IF(W6-(7*E93)=G93,L93,IF(W6-(8*E93)=G93,L93,IF(W6-(9*E93)=G93,L93,IF(W6-(10*E93)=G93,L93,IF(W6-(11*E93)=G93,L93,IF(W6-(12*E93)=G93,L93,IF(W6-(13*E93)=G93,L93,IF(W6-(14*E93)=G93,L93,IF(W6-(15*E93)=G93,L93,IF(W6-(16*E93)=G93,L93,IF(W6-(17*E93)=G93,L93,IF(W6-(18*E93)=G93,L93,IF(W6-(19*E93)=G93,L93,IF(W6-(20*E93)=G93,L93,IF(W6-(21*E93)=G93,L93,IF(W6-(22*E93)=G93,L93,IF(W6-(23*E93)=G93,L93,IF(W6-(24*E93)=G93,L93,IF(W6-(25*E93)=G93,L93,""))))))))))))))))))))))))))</f>
        <v/>
      </c>
      <c r="X93" s="53" t="str">
        <f>IF(G93=X6,L93,IF(X6-E93=G93,L93,IF(X6-(2*E93)=G93,L93,IF(X6-(3*E93)=G93,L93,IF(X6-(4*E93)=G93,L93,IF(X6-(5*E93)=G93,L93,IF(X6-(6*E93)=G93,L93,IF(X6-(7*E93)=G93,L93,IF(X6-(8*E93)=G93,L93,IF(X6-(9*E93)=G93,L93,IF(X6-(10*E93)=G93,L93,IF(X6-(11*E93)=G93,L93,IF(X6-(12*E93)=G93,L93,IF(X6-(13*E93)=G93,L93,IF(X6-(14*E93)=G93,L93,IF(X6-(15*E93)=G93,L93,IF(X6-(16*E93)=G93,L93,IF(X6-(17*E93)=G93,L93,IF(X6-(18*E93)=G93,L93,IF(X6-(19*E93)=G93,L93,IF(X6-(20*E93)=G93,L93,IF(X6-(21*E93)=G93,L93,IF(X6-(22*E93)=G93,L93,IF(X6-(23*E93)=G93,L93,IF(X6-(24*E93)=G93,L93,IF(X6-(25*E93)=G93,L93,""))))))))))))))))))))))))))</f>
        <v/>
      </c>
      <c r="Y93" s="53" t="str">
        <f>IF(G93=Y6,L93,IF(Y6-E93=G93,L93,IF(Y6-(2*E93)=G93,L93,IF(Y6-(3*E93)=G93,L93,IF(Y6-(4*E93)=G93,L93,IF(Y6-(5*E93)=G93,L93,IF(Y6-(6*E93)=G93,L93,IF(Y6-(7*E93)=G93,L93,IF(Y6-(8*E93)=G93,L93,IF(Y6-(9*E93)=G93,L93,IF(Y6-(10*E93)=G93,L93,IF(Y6-(11*E93)=G93,L93,IF(Y6-(12*E93)=G93,L93,IF(Y6-(13*E93)=G93,L93,IF(Y6-(14*E93)=G93,L93,IF(Y6-(15*E93)=G93,L93,IF(Y6-(16*E93)=G93,L93,IF(Y6-(17*E93)=G93,L93,IF(Y6-(18*E93)=G93,L93,IF(Y6-(19*E93)=G93,L93,IF(Y6-(20*E93)=G93,L93,IF(Y6-(21*E93)=G93,L93,IF(Y6-(22*E93)=G93,L93,IF(Y6-(23*E93)=G93,L93,IF(Y6-(24*E93)=G93,L93,IF(Y6-(25*E93)=G93,L93,""))))))))))))))))))))))))))</f>
        <v/>
      </c>
      <c r="Z93" s="53" t="str">
        <f>IF(G93=Z6,L93,IF(Z6-E93=G93,L93,IF(Z6-(2*E93)=G93,L93,IF(Z6-(3*E93)=G93,L93,IF(Z6-(4*E93)=G93,L93,IF(Z6-(5*E93)=G93,L93,IF(Z6-(6*E93)=G93,L93,IF(Z6-(7*E93)=G93,L93,IF(Z6-(8*E93)=G93,L93,IF(Z6-(9*E93)=G93,L93,IF(Z6-(10*E93)=G93,L93,IF(Z6-(11*E93)=G93,L93,IF(Z6-(12*E93)=G93,L93,IF(Z6-(13*E93)=G93,L93,IF(Z6-(14*E93)=G93,L93,IF(Z6-(15*E93)=G93,L93,IF(Z6-(16*E93)=G93,L93,IF(Z6-(17*E93)=G93,L93,IF(Z6-(18*E93)=G93,L93,IF(Z6-(19*E93)=G93,L93,IF(Z6-(20*E93)=G93,L93,IF(Z6-(21*E93)=G93,L93,IF(Z6-(22*E93)=G93,L93,IF(Z6-(23*E93)=G93,L93,IF(Z6-(24*E93)=G93,L93,IF(Z6-(25*E93)=G93,L93,""))))))))))))))))))))))))))</f>
        <v/>
      </c>
      <c r="AA93" s="53" t="str">
        <f>IF(G93=AA6,L93,IF(AA6-E93=G93,L93,IF(AA6-(2*E93)=G93,L93,IF(AA6-(3*E93)=G93,L93,IF(AA6-(4*E93)=G93,L93,IF(AA6-(5*E93)=G93,L93,IF(AA6-(6*E93)=G93,L93,IF(AA6-(7*E93)=G93,L93,IF(AA6-(8*E93)=G93,L93,IF(AA6-(9*E93)=G93,L93,IF(AA6-(10*E93)=G93,L93,IF(AA6-(11*E93)=G93,L93,IF(AA6-(12*E93)=G93,L93,IF(AA6-(13*E93)=G93,L93,IF(AA6-(14*E93)=G93,L93,IF(AA6-(15*E93)=G93,L93,IF(AA6-(16*E93)=G93,L93,IF(AA6-(17*E93)=G93,L93,IF(AA6-(18*E93)=G93,L93,IF(AA6-(19*E93)=G93,L93,IF(AA6-(20*E93)=G93,L93,IF(AA6-(21*E93)=G93,L93,IF(AA6-(22*E93)=G93,L93,IF(AA6-(23*E93)=G93,L93,IF(AA6-(24*E93)=G93,L93,IF(AA6-(25*E93)=G93,L93,""))))))))))))))))))))))))))</f>
        <v/>
      </c>
      <c r="AB93" s="53" t="str">
        <f>IF(G93=AB6,L93,IF(AB6-E93=G93,L93,IF(AB6-(2*E93)=G93,L93,IF(AB6-(3*E93)=G93,L93,IF(AB6-(4*E93)=G93,L93,IF(AB6-(5*E93)=G93,L93,IF(AB6-(6*E93)=G93,L93,IF(AB6-(7*E93)=G93,L93,IF(AB6-(8*E93)=G93,L93,IF(AB6-(9*E93)=G93,L93,IF(AB6-(10*E93)=G93,L93,IF(AB6-(11*E93)=G93,L93,IF(AB6-(12*E93)=G93,L93,IF(AB6-(13*E93)=G93,L93,IF(AB6-(14*E93)=G93,L93,IF(AB6-(15*E93)=G93,L93,IF(AB6-(16*E93)=G93,L93,IF(AB6-(17*E93)=G93,L93,IF(AB6-(18*E93)=G93,L93,IF(AB6-(19*E93)=G93,L93,IF(AB6-(20*E93)=G93,L93,IF(AB6-(21*E93)=G93,L93,IF(AB6-(22*E93)=G93,L93,IF(AB6-(23*E93)=G93,L93,IF(AB6-(24*E93)=G93,L93,IF(AB6-(25*E93)=G93,L93,""))))))))))))))))))))))))))</f>
        <v/>
      </c>
      <c r="AC93" s="53" t="str">
        <f>IF(G93=AC6,L93,IF(AC6-E93=G93,L93,IF(AC6-(2*E93)=G93,L93,IF(AC6-(3*E93)=G93,L93,IF(AC6-(4*E93)=G93,L93,IF(AC6-(5*E93)=G93,L93,IF(AC6-(6*E93)=G93,L93,IF(AC6-(7*E93)=G93,L93,IF(AC6-(8*E93)=G93,L93,IF(AC6-(9*E93)=G93,L93,IF(AC6-(10*E93)=G93,L93,IF(AC6-(11*E93)=G93,L93,IF(AC6-(12*E93)=G93,L93,IF(AC6-(13*E93)=G93,L93,IF(AC6-(14*E93)=G93,L93,IF(AC6-(15*E93)=G93,L93,IF(AC6-(16*E93)=G93,L93,IF(AC6-(17*E93)=G93,L93,IF(AC6-(18*E93)=G93,L93,IF(AC6-(19*E93)=G93,L93,IF(AC6-(20*E93)=G93,L93,IF(AC6-(21*E93)=G93,L93,IF(AC6-(22*E93)=G93,L93,IF(AC6-(23*E93)=G93,L93,IF(AC6-(24*E93)=G93,L93,IF(AC6-(25*E93)=G93,L93,""))))))))))))))))))))))))))</f>
        <v/>
      </c>
      <c r="AD93" s="53" t="str">
        <f>IF(G93=AD6,L93,IF(AD6-E93=G93,L93,IF(AD6-(2*E93)=G93,L93,IF(AD6-(3*E93)=G93,L93,IF(AD6-(4*E93)=G93,L93,IF(AD6-(5*E93)=G93,L93,IF(AD6-(6*E93)=G93,L93,IF(AD6-(7*E93)=G93,L93,IF(AD6-(8*E93)=G93,L93,IF(AD6-(9*E93)=G93,L93,IF(AD6-(10*E93)=G93,L93,IF(AD6-(11*E93)=G93,L93,IF(AD6-(12*E93)=G93,L93,IF(AD6-(13*E93)=G93,L93,IF(AD6-(14*E93)=G93,L93,IF(AD6-(15*E93)=G93,L93,IF(AD6-(16*E93)=G93,L93,IF(AD6-(17*E93)=G93,L93,IF(AD6-(18*E93)=G93,L93,IF(AD6-(19*E93)=G93,L93,IF(AD6-(20*E93)=G93,L93,IF(AD6-(21*E93)=G93,L93,IF(AD6-(22*E93)=G93,L93,IF(AD6-(23*E93)=G93,L93,IF(AD6-(24*E93)=G93,L93,IF(AD6-(25*E93)=G93,L93,""))))))))))))))))))))))))))</f>
        <v/>
      </c>
      <c r="AE93" s="53" t="str">
        <f>IF(G93=AE6,L93,IF(AE6-E93=G93,L93,IF(AE6-(2*E93)=G93,L93,IF(AE6-(3*E93)=G93,L93,IF(AE6-(4*E93)=G93,L93,IF(AE6-(5*E93)=G93,L93,IF(AE6-(6*E93)=G93,L93,IF(AE6-(7*E93)=G93,L93,IF(AE6-(8*E93)=G93,L93,IF(AE6-(9*E93)=G93,L93,IF(AE6-(10*E93)=G93,L93,IF(AE6-(11*E93)=G93,L93,IF(AE6-(12*E93)=G93,L93,IF(AE6-(13*E93)=G93,L93,IF(AE6-(14*E93)=G93,L93,IF(AE6-(15*E93)=G93,L93,IF(AE6-(16*E93)=G93,L93,IF(AE6-(17*E93)=G93,L93,IF(AE6-(18*E93)=G93,L93,IF(AE6-(19*E93)=G93,L93,IF(AE6-(20*E93)=G93,L93,IF(AE6-(21*E93)=G93,L93,IF(AE6-(22*E93)=G93,L93,IF(AE6-(23*E93)=G93,L93,IF(AE6-(24*E93)=G93,L93,IF(AE6-(25*E93)=G93,L93,""))))))))))))))))))))))))))</f>
        <v/>
      </c>
      <c r="AF93" s="53" t="str">
        <f>IF(G93=AF6,L93,IF(AF6-E93=G93,L93,IF(AF6-(2*E93)=G93,L93,IF(AF6-(3*E93)=G93,L93,IF(AF6-(4*E93)=G93,L93,IF(AF6-(5*E93)=G93,L93,IF(AF6-(6*E93)=G93,L93,IF(AF6-(7*E93)=G93,L93,IF(AF6-(8*E93)=G93,L93,IF(AF6-(9*E93)=G93,L93,IF(AF6-(10*E93)=G93,L93,IF(AF6-(11*E93)=G93,L93,IF(AF6-(12*E93)=G93,L93,IF(AF6-(13*E93)=G93,L93,IF(AF6-(14*E93)=G93,L93,IF(AF6-(15*E93)=G93,L93,IF(AF6-(16*E93)=G93,L93,IF(AF6-(17*E93)=G93,L93,IF(AF6-(18*E93)=G93,L93,IF(AF6-(19*E93)=G93,L93,IF(AF6-(20*E93)=G93,L93,IF(AF6-(21*E93)=G93,L93,IF(AF6-(22*E93)=G93,L93,IF(AF6-(23*E93)=G93,L93,IF(AF6-(24*E93)=G93,L93,IF(AF6-(25*E93)=G93,L93,""))))))))))))))))))))))))))</f>
        <v/>
      </c>
      <c r="AG93" s="53" t="str">
        <f>IF(G93=AG6,L93,IF(AG6-E93=G93,L93,IF(AG6-(2*E93)=G93,L93,IF(AG6-(3*E93)=G93,L93,IF(AG6-(4*E93)=G93,L93,IF(AG6-(5*E93)=G93,L93,IF(AG6-(6*E93)=G93,L93,IF(AG6-(7*E93)=G93,L93,IF(AG6-(8*E93)=G93,L93,IF(AG6-(9*E93)=G93,L93,IF(AG6-(10*E93)=G93,L93,IF(AG6-(11*E93)=G93,L93,IF(AG6-(12*E93)=G93,L93,IF(AG6-(13*E93)=G93,L93,IF(AG6-(14*E93)=G93,L93,IF(AG6-(15*E93)=G93,L93,IF(AG6-(16*E93)=G93,L93,IF(AG6-(17*E93)=G93,L93,IF(AG6-(18*E93)=G93,L93,IF(AG6-(19*E93)=G93,L93,IF(AG6-(20*E93)=G93,L93,IF(AG6-(21*E93)=G93,L93,IF(AG6-(22*E93)=G93,L93,IF(AG6-(23*E93)=G93,L93,IF(AG6-(24*E93)=G93,L93,IF(AG6-(25*E93)=G93,L93,""))))))))))))))))))))))))))</f>
        <v/>
      </c>
      <c r="AH93" s="53" t="str">
        <f>IF(G93=AH6,L93,IF(AH6-E93=G93,L93,IF(AH6-(2*E93)=G93,L93,IF(AH6-(3*E93)=G93,L93,IF(AH6-(4*E93)=G93,L93,IF(AH6-(5*E93)=G93,L93,IF(AH6-(6*E93)=G93,L93,IF(AH6-(7*E93)=G93,L93,IF(AH6-(8*E93)=G93,L93,IF(AH6-(9*E93)=G93,L93,IF(AH6-(10*E93)=G93,L93,IF(AH6-(11*E93)=G93,L93,IF(AH6-(12*E93)=G93,L93,IF(AH6-(13*E93)=G93,L93,IF(AH6-(14*E93)=G93,L93,IF(AH6-(15*E93)=G93,L93,IF(AH6-(16*E93)=G93,L93,IF(AH6-(17*E93)=G93,L93,IF(AH6-(18*E93)=G93,L93,IF(AH6-(19*E93)=G93,L93,IF(AH6-(20*E93)=G93,L93,IF(AH6-(21*E93)=G93,L93,IF(AH6-(22*E93)=G93,L93,IF(AH6-(23*E93)=G93,L93,IF(AH6-(24*E93)=G93,L93,IF(AH6-(25*E93)=G93,L93,""))))))))))))))))))))))))))</f>
        <v/>
      </c>
      <c r="AI93" s="53">
        <f>IF(G93=AI6,L93,IF(AI6-E93=G93,L93,IF(AI6-(2*E93)=G93,L93,IF(AI6-(3*E93)=G93,L93,IF(AI6-(4*E93)=G93,L93,IF(AI6-(5*E93)=G93,L93,IF(AI6-(6*E93)=G93,L93,IF(AI6-(7*E93)=G93,L93,IF(AI6-(8*E93)=G93,L93,IF(AI6-(9*E93)=G93,L93,IF(AI6-(10*E93)=G93,L93,IF(AI6-(11*E93)=G93,L93,IF(AI6-(12*E93)=G93,L93,IF(AI6-(13*E93)=G93,L93,IF(AI6-(14*E93)=G93,L93,IF(AI6-(15*E93)=G93,L93,IF(AI6-(16*E93)=G93,L93,IF(AI6-(17*E93)=G93,L93,IF(AI6-(18*E93)=G93,L93,IF(AI6-(19*E93)=G93,L93,IF(AI6-(20*E93)=G93,L93,IF(AI6-(21*E93)=G93,L93,IF(AI6-(22*E93)=G93,L93,IF(AI6-(23*E93)=G93,L93,IF(AI6-(24*E93)=G93,L93,IF(AI6-(25*E93)=G93,L93,""))))))))))))))))))))))))))</f>
        <v>295.05</v>
      </c>
      <c r="AJ93" s="61" t="str">
        <f>IF(G93=AJ6,L93,IF(AJ6-E93=G93,L93,IF(AJ6-(2*E93)=G93,L93,IF(AJ6-(3*E93)=G93,L93,IF(AJ6-(4*E93)=G93,L93,IF(AJ6-(5*E93)=G93,L93,IF(AJ6-(6*E93)=G93,L93,IF(AJ6-(7*E93)=G93,L93,IF(AJ6-(8*E93)=G93,L93,IF(AJ6-(9*E93)=G93,L93,IF(AJ6-(10*E93)=G93,L93,IF(AJ6-(11*E93)=G93,L93,IF(AJ6-(12*E93)=G93,L93,IF(AJ6-(13*E93)=G93,L93,IF(AJ6-(14*E93)=G93,L93,IF(AJ6-(15*E93)=G93,L93,IF(AJ6-(16*E93)=G93,L93,IF(AJ6-(17*E93)=G93,L93,IF(AJ6-(18*E93)=G93,L93,IF(AJ6-(19*E93)=G93,L93,IF(AJ6-(20*E93)=G93,L93,IF(AJ6-(21*E93)=G93,L93,IF(AJ6-(22*E93)=G93,L93,IF(AJ6-(23*E93)=G93,L93,IF(AJ6-(24*E93)=G93,L93,IF(AJ6-(25*E93)=G93,L93,""))))))))))))))))))))))))))</f>
        <v/>
      </c>
      <c r="AK93" s="53" t="str">
        <f>IF(G93=AK6,L93,IF(AK6-E93=G93,L93,IF(AK6-(2*E93)=G93,L93,IF(AK6-(3*E93)=G93,L93,IF(AK6-(4*E93)=G93,L93,IF(AK6-(5*E93)=G93,L93,IF(AK6-(6*E93)=G93,L93,IF(AK6-(7*E93)=G93,L93,IF(AK6-(8*E93)=G93,L93,IF(AK6-(9*E93)=G93,L93,IF(AK6-(10*E93)=G93,L93,IF(AK6-(11*E93)=G93,L93,IF(AK6-(12*E93)=G93,L93,IF(AK6-(13*E93)=G93,L93,IF(AK6-(14*E93)=G93,L93,IF(AK6-(15*E93)=G93,L93,IF(AK6-(16*E93)=G93,L93,IF(AK6-(17*E93)=G93,L93,IF(AK6-(18*E93)=G93,L93,IF(AK6-(19*E93)=G93,L93,IF(AK6-(20*E93)=G93,L93,IF(AK6-(21*E93)=G93,L93,IF(AK6-(22*E93)=G93,L93,IF(AK6-(23*E93)=G93,L93,IF(AK6-(24*E93)=G93,L93,IF(AK6-(25*E93)=G93,L93,""))))))))))))))))))))))))))</f>
        <v/>
      </c>
      <c r="AL93" s="53" t="str">
        <f>IF(G93=AL6,L93,IF(AL6-E93=G93,L93,IF(AL6-(2*E93)=G93,L93,IF(AL6-(3*E93)=G93,L93,IF(AL6-(4*E93)=G93,L93,IF(AL6-(5*E93)=G93,L93,IF(AL6-(6*E93)=G93,L93,IF(AL6-(7*E93)=G93,L93,IF(AL6-(8*E93)=G93,L93,IF(AL6-(9*E93)=G93,L93,IF(AL6-(10*E93)=G93,L93,IF(AL6-(11*E93)=G93,L93,IF(AL6-(12*E93)=G93,L93,IF(AL6-(13*E93)=G93,L93,IF(AL6-(14*E93)=G93,L93,IF(AL6-(15*E93)=G93,L93,IF(AL6-(16*E93)=G93,L93,IF(AL6-(17*E93)=G93,L93,IF(AL6-(18*E93)=G93,L93,IF(AL6-(19*E93)=G93,L93,IF(AL6-(20*E93)=G93,L93,IF(AL6-(21*E93)=G93,L93,IF(AL6-(22*E93)=G93,L93,IF(AL6-(23*E93)=G93,L93,IF(AL6-(24*E93)=G93,L93,IF(AL6-(25*E93)=G93,L93,""))))))))))))))))))))))))))</f>
        <v/>
      </c>
      <c r="AM93" s="53" t="str">
        <f>IF(G93=AM6,L93,IF(AM6-E93=G93,L93,IF(AM6-(2*E93)=G93,L93,IF(AM6-(3*E93)=G93,L93,IF(AM6-(4*E93)=G93,L93,IF(AM6-(5*E93)=G93,L93,IF(AM6-(6*E93)=G93,L93,IF(AM6-(7*E93)=G93,L93,IF(AM6-(8*E93)=G93,L93,IF(AM6-(9*E93)=G93,L93,IF(AM6-(10*E93)=G93,L93,IF(AM6-(11*E93)=G93,L93,IF(AM6-(12*E93)=G93,L93,IF(AM6-(13*E93)=G93,L93,IF(AM6-(14*E93)=G93,L93,IF(AM6-(15*E93)=G93,L93,IF(AM6-(16*E93)=G93,L93,IF(AM6-(17*E93)=G93,L93,IF(AM6-(18*E93)=G93,L93,IF(AM6-(19*E93)=G93,L93,IF(AM6-(20*E93)=G93,L93,IF(AM6-(21*E93)=G93,L93,IF(AM6-(22*E93)=G93,L93,IF(AM6-(23*E93)=G93,L93,IF(AM6-(24*E93)=G93,L93,IF(AM6-(25*E93)=G93,L93,""))))))))))))))))))))))))))</f>
        <v/>
      </c>
      <c r="AN93" s="61" t="str">
        <f>IF(G93=AN6,L93,IF(AN6-E93=G93,L93,IF(AN6-(2*E93)=G93,L93,IF(AN6-(3*E93)=G93,L93,IF(AN6-(4*E93)=G93,L93,IF(AN6-(5*E93)=G93,L93,IF(AN6-(6*E93)=G93,L93,IF(AN6-(7*E93)=G93,L93,IF(AN6-(8*E93)=G93,L93,IF(AN6-(9*E93)=G93,L93,IF(AN6-(10*E93)=G93,L93,IF(AN6-(11*E93)=G93,L93,IF(AN6-(12*E93)=G93,L93,IF(AN6-(13*E93)=G93,L93,IF(AN6-(14*E93)=G93,L93,IF(AN6-(15*E93)=G93,L93,IF(AN6-(16*E93)=G93,L93,IF(AN6-(17*E93)=G93,L93,IF(AN6-(18*E93)=G93,L93,IF(AN6-(19*E93)=G93,L93,IF(AN6-(20*E93)=G93,L93,IF(AN6-(21*E93)=G93,L93,IF(AN6-(22*E93)=G93,L93,IF(AN6-(23*E93)=G93,L93,IF(AN6-(24*E93)=G93,L93,IF(AN6-(25*E93)=G93,L93,""))))))))))))))))))))))))))</f>
        <v/>
      </c>
      <c r="AO93" s="53" t="str">
        <f>IF(G93=AO6,L93,IF(AO6-E93=G93,L93,IF(AO6-(2*E93)=G93,L93,IF(AO6-(3*E93)=G93,L93,IF(AO6-(4*E93)=G93,L93,IF(AO6-(5*E93)=G93,L93,IF(AO6-(6*E93)=G93,L93,IF(AO6-(7*E93)=G93,L93,IF(AO6-(8*E93)=G93,L93,IF(AO6-(9*E93)=G93,L93,IF(AO6-(10*E93)=G93,L93,IF(AO6-(11*E93)=G93,L93,IF(AO6-(12*E93)=G93,L93,IF(AO6-(13*E93)=G93,L93,IF(AO6-(14*E93)=G93,L93,IF(AO6-(15*E93)=G93,L93,IF(AO6-(16*E93)=G93,L93,IF(AO6-(17*E93)=G93,L93,IF(AO6-(18*E93)=G93,L93,IF(AO6-(19*E93)=G93,L93,IF(AO6-(20*E93)=G93,L93,IF(AO6-(21*E93)=G93,L93,IF(AO6-(22*E93)=G93,L93,IF(AO6-(23*E93)=G93,L93,IF(AO6-(24*E93)=G93,L93,IF(AO6-(25*E93)=G93,L93,""))))))))))))))))))))))))))</f>
        <v/>
      </c>
      <c r="AP93" s="53" t="str">
        <f>IF(G93=AP6,L93,IF(AP6-E93=G93,L93,IF(AP6-(2*E93)=G93,L93,IF(AP6-(3*E93)=G93,L93,IF(AP6-(4*E93)=G93,L93,IF(AP6-(5*E93)=G93,L93,IF(AP6-(6*E93)=G93,L93,IF(AP6-(7*E93)=G93,L93,IF(AP6-(8*E93)=G93,L93,IF(AP6-(9*E93)=G93,L93,IF(AP6-(10*E93)=G93,L93,IF(AP6-(11*E93)=G93,L93,IF(AP6-(12*E93)=G93,L93,IF(AP6-(13*E93)=G93,L93,IF(AP6-(14*E93)=G93,L93,IF(AP6-(15*E93)=G93,L93,IF(AP6-(16*E93)=G93,L93,IF(AP6-(17*E93)=G93,L93,IF(AP6-(18*E93)=G93,L93,IF(AP6-(19*E93)=G93,L93,IF(AP6-(20*E93)=G93,L93,IF(AP6-(21*E93)=G93,L93,IF(AP6-(22*E93)=G93,L93,IF(AP6-(23*E93)=G93,L93,IF(AP6-(24*E93)=G93,L93,IF(AP6-(25*E93)=G93,L93,""))))))))))))))))))))))))))</f>
        <v/>
      </c>
      <c r="AQ93" s="53" t="str">
        <f>IF(G93=AQ6,L93,IF(AQ6-E93=G93,L93,IF(AQ6-(2*E93)=G93,L93,IF(AQ6-(3*E93)=G93,L93,IF(AQ6-(4*E93)=G93,L93,IF(AQ6-(5*E93)=G93,L93,IF(AQ6-(6*E93)=G93,L93,IF(AQ6-(7*E93)=G93,L93,IF(AQ6-(8*E93)=G93,L93,IF(AQ6-(9*E93)=G93,L93,IF(AQ6-(10*E93)=G93,L93,IF(AQ6-(11*E93)=G93,L93,IF(AQ6-(12*E93)=G93,L93,IF(AQ6-(13*E93)=G93,L93,IF(AQ6-(14*E93)=G93,L93,IF(AQ6-(15*E93)=G93,L93,IF(AQ6-(16*E93)=G93,L93,IF(AQ6-(17*E93)=G93,L93,IF(AQ6-(18*E93)=G93,L93,IF(AQ6-(19*E93)=G93,L93,IF(AQ6-(20*E93)=G93,L93,IF(AQ6-(21*E93)=G93,L93,IF(AQ6-(22*E93)=G93,L93,IF(AQ6-(23*E93)=G93,L93,IF(AQ6-(24*E93)=G93,L93,IF(AQ6-(25*E93)=G93,L93,""))))))))))))))))))))))))))</f>
        <v/>
      </c>
      <c r="AR93" s="53" t="str">
        <f>IF(G93=AR6,L93,IF(AR6-E93=G93,L93,IF(AR6-(2*E93)=G93,L93,IF(AR6-(3*E93)=G93,L93,IF(AR6-(4*E93)=G93,L93,IF(AR6-(5*E93)=G93,L93,IF(AR6-(6*E93)=G93,L93,IF(AR6-(7*E93)=G93,L93,IF(AR6-(8*E93)=G93,L93,IF(AR6-(9*E93)=G93,L93,IF(AR6-(10*E93)=G93,L93,IF(AR6-(11*E93)=G93,L93,IF(AR6-(12*E93)=G93,L93,IF(AR6-(13*E93)=G93,L93,IF(AR6-(14*E93)=G93,L93,IF(AR6-(15*E93)=G93,L93,IF(AR6-(16*E93)=G93,L93,IF(AR6-(17*E93)=G93,L93,IF(AR6-(18*E93)=G93,L93,IF(AR6-(19*E93)=G93,L93,IF(AR6-(20*E93)=G93,L93,IF(AR6-(21*E93)=G93,L93,IF(AR6-(22*E93)=G93,L93,IF(AR6-(23*E93)=G93,L93,IF(AR6-(24*E93)=G93,L93,IF(AR6-(25*E93)=G93,L93,""))))))))))))))))))))))))))</f>
        <v/>
      </c>
      <c r="AS93" s="53" t="str">
        <f>IF(G93=AS6,L93,IF(AS6-E93=G93,L93,IF(AS6-(2*E93)=G93,L93,IF(AS6-(3*E93)=G93,L93,IF(AS6-(4*E93)=G93,L93,IF(AS6-(5*E93)=G93,L93,IF(AS6-(6*E93)=G93,L93,IF(AS6-(7*E93)=G93,L93,IF(AS6-(8*E93)=G93,L93,IF(AS6-(9*E93)=G93,L93,IF(AS6-(10*E93)=G93,L93,IF(AS6-(11*E93)=G93,L93,IF(AS6-(12*E93)=G93,L93,IF(AS6-(13*E93)=G93,L93,IF(AS6-(14*E93)=G93,L93,IF(AS6-(15*E93)=G93,L93,IF(AS6-(16*E93)=G93,L93,IF(AS6-(17*E93)=G93,L93,IF(AS6-(18*E93)=G93,L93,IF(AS6-(19*E93)=G93,L93,IF(AS6-(20*E93)=G93,L93,IF(AS6-(21*E93)=G93,L93,IF(AS6-(22*E93)=G93,L93,IF(AS6-(23*E93)=G93,L93,IF(AS6-(24*E93)=G93,L93,IF(AS6-(25*E93)=G93,L93,""))))))))))))))))))))))))))</f>
        <v/>
      </c>
      <c r="AT93" s="53" t="str">
        <f>IF(G93=AT6,L93,IF(AT6-E93=G93,L93,IF(AT6-(2*E93)=G93,L93,IF(AT6-(3*E93)=G93,L93,IF(AT6-(4*E93)=G93,L93,IF(AT6-(5*E93)=G93,L93,IF(AT6-(6*E93)=G93,L93,IF(AT6-(7*E93)=G93,L93,IF(AT6-(8*E93)=G93,L93,IF(AT6-(9*E93)=G93,L93,IF(AT6-(10*E93)=G93,L93,IF(AT6-(11*E93)=G93,L93,IF(AT6-(12*E93)=G93,L93,IF(AT6-(13*E93)=G93,L93,IF(AT6-(14*E93)=G93,L93,IF(AT6-(15*E93)=G93,L93,IF(AT6-(16*E93)=G93,L93,IF(AT6-(17*E93)=G93,L93,IF(AT6-(18*E93)=G93,L93,IF(AT6-(19*E93)=G93,L93,IF(AT6-(20*E93)=G93,L93,IF(AT6-(21*E93)=G93,L93,IF(AT6-(22*E93)=G93,L93,IF(AT6-(23*E93)=G93,L93,IF(AT6-(24*E93)=G93,L93,IF(AT6-(25*E93)=G93,L93,""))))))))))))))))))))))))))</f>
        <v/>
      </c>
      <c r="AU93" s="53" t="str">
        <f>IF(G93=AU6,L93,IF(AU6-E93=G93,L93,IF(AU6-(2*E93)=G93,L93,IF(AU6-(3*E93)=G93,L93,IF(AU6-(4*E93)=G93,L93,IF(AU6-(5*E93)=G93,L93,IF(AU6-(6*E93)=G93,L93,IF(AU6-(7*E93)=G93,L93,IF(AU6-(8*E93)=G93,L93,IF(AU6-(9*E93)=G93,L93,IF(AU6-(10*E93)=G93,L93,IF(AU6-(11*E93)=G93,L93,IF(AU6-(12*E93)=G93,L93,IF(AU6-(13*E93)=G93,L93,IF(AU6-(14*E93)=G93,L93,IF(AU6-(15*E93)=G93,L93,IF(AU6-(16*E93)=G93,L93,IF(AU6-(17*E93)=G93,L93,IF(AU6-(18*E93)=G93,L93,IF(AU6-(19*E93)=G93,L93,IF(AU6-(20*E93)=G93,L93,IF(AU6-(21*E93)=G93,L93,IF(AU6-(22*E93)=G93,L93,IF(AU6-(23*E93)=G93,L93,IF(AU6-(24*E93)=G93,L93,IF(AU6-(25*E93)=G93,L93,""))))))))))))))))))))))))))</f>
        <v/>
      </c>
      <c r="AV93" s="53" t="str">
        <f>IF(G93=AV6,L93,IF(AV6-E93=G93,L93,IF(AV6-(2*E93)=G93,L93,IF(AV6-(3*E93)=G93,L93,IF(AV6-(4*E93)=G93,L93,IF(AV6-(5*E93)=G93,L93,IF(AV6-(6*E93)=G93,L93,IF(AV6-(7*E93)=G93,L93,IF(AV6-(8*E93)=G93,L93,IF(AV6-(9*E93)=G93,L93,IF(AV6-(10*E93)=G93,L93,IF(AV6-(11*E93)=G93,L93,IF(AV6-(12*E93)=G93,L93,IF(AV6-(13*E93)=G93,L93,IF(AV6-(14*E93)=G93,L93,IF(AV6-(15*E93)=G93,L93,IF(AV6-(16*E93)=G93,L93,IF(AV6-(17*E93)=G93,L93,IF(AV6-(18*E93)=G93,L93,IF(AV6-(19*E93)=G93,L93,IF(AV6-(20*E93)=G93,L93,IF(AV6-(21*E93)=G93,L93,IF(AV6-(22*E93)=G93,L93,IF(AV6-(23*E93)=G93,L93,IF(AV6-(24*E93)=G93,L93,IF(AV6-(25*E93)=G93,L93,""))))))))))))))))))))))))))</f>
        <v/>
      </c>
      <c r="AW93" s="53" t="str">
        <f>IF(G93=AW6,L93,IF(AW6-E93=G93,L93,IF(AW6-(2*E93)=G93,L93,IF(AW6-(3*E93)=G93,L93,IF(AW6-(4*E93)=G93,L93,IF(AW6-(5*E93)=G93,L93,IF(AW6-(6*E93)=G93,L93,IF(AW6-(7*E93)=G93,L93,IF(AW6-(8*E93)=G93,L93,IF(AW6-(9*E93)=G93,L93,IF(AW6-(10*E93)=G93,L93,IF(AW6-(11*E93)=G93,L93,IF(AW6-(12*E93)=G93,L93,IF(AW6-(13*E93)=G93,L93,IF(AW6-(14*E93)=G93,L93,IF(AW6-(15*E93)=G93,L93,IF(AW6-(16*E93)=G93,L93,IF(AW6-(17*E93)=G93,L93,IF(AW6-(18*E93)=G93,L93,IF(AW6-(19*E93)=G93,L93,IF(AW6-(20*E93)=G93,L93,IF(AW6-(21*E93)=G93,L93,IF(AW6-(22*E93)=G93,L93,IF(AW6-(23*E93)=G93,L93,IF(AW6-(24*E93)=G93,L93,IF(AW6-(25*E93)=G93,L93,""))))))))))))))))))))))))))</f>
        <v/>
      </c>
      <c r="AX93" s="53" t="str">
        <f>IF(G93=AX6,L93,IF(AX6-E93=G93,L93,IF(AX6-(2*E93)=G93,L93,IF(AX6-(3*E93)=G93,L93,IF(AX6-(4*E93)=G93,L93,IF(AX6-(5*E93)=G93,L93,IF(AX6-(6*E93)=G93,L93,IF(AX6-(7*E93)=G93,L93,IF(AX6-(8*E93)=G93,L93,IF(AX6-(9*E93)=G93,L93,IF(AX6-(10*E93)=G93,L93,IF(AX6-(11*E93)=G93,L93,IF(AX6-(12*E93)=G93,L93,IF(AX6-(13*E93)=G93,L93,IF(AX6-(14*E93)=G93,L93,IF(AX6-(15*E93)=G93,L93,IF(AX6-(16*E93)=G93,L93,IF(AX6-(17*E93)=G93,L93,IF(AX6-(18*E93)=G93,L93,IF(AX6-(19*E93)=G93,L93,IF(AX6-(20*E93)=G93,L93,IF(AX6-(21*E93)=G93,L93,IF(AX6-(22*E93)=G93,L93,IF(AX6-(23*E93)=G93,L93,IF(AX6-(24*E93)=G93,L93,IF(AX6-(25*E93)=G93,L93,""))))))))))))))))))))))))))</f>
        <v/>
      </c>
      <c r="AY93" s="53" t="str">
        <f>IF(G93=AY6,L93,IF(AY6-E93=G93,L93,IF(AY6-(2*E93)=G93,L93,IF(AY6-(3*E93)=G93,L93,IF(AY6-(4*E93)=G93,L93,IF(AY6-(5*E93)=G93,L93,IF(AY6-(6*E93)=G93,L93,IF(AY6-(7*E93)=G93,L93,IF(AY6-(8*E93)=G93,L93,IF(AY6-(9*E93)=G93,L93,IF(AY6-(10*E93)=G93,L93,IF(AY6-(11*E93)=G93,L93,IF(AY6-(12*E93)=G93,L93,IF(AY6-(13*E93)=G93,L93,IF(AY6-(14*E93)=G93,L93,IF(AY6-(15*E93)=G93,L93,IF(AY6-(16*E93)=G93,L93,IF(AY6-(17*E93)=G93,L93,IF(AY6-(18*E93)=G93,L93,IF(AY6-(19*E93)=G93,L93,IF(AY6-(20*E93)=G93,L93,IF(AY6-(21*E93)=G93,L93,IF(AY6-(22*E93)=G93,L93,IF(AY6-(23*E93)=G93,L93,IF(AY6-(24*E93)=G93,L93,IF(AY6-(25*E93)=G93,L93,""))))))))))))))))))))))))))</f>
        <v/>
      </c>
      <c r="AZ93" s="53" t="str">
        <f>IF(G93=AZ6,L93,IF(AZ6-E93=G93,L93,IF(AZ6-(2*E93)=G93,L93,IF(AZ6-(3*E93)=G93,L93,IF(AZ6-(4*E93)=G93,L93,IF(AZ6-(5*E93)=G93,L93,IF(AZ6-(6*E93)=G93,L93,IF(AZ6-(7*E93)=G93,L93,IF(AZ6-(8*E93)=G93,L93,IF(AZ6-(9*E93)=G93,L93,IF(AZ6-(10*E93)=G93,L93,IF(AZ6-(11*E93)=G93,L93,IF(AZ6-(12*E93)=G93,L93,IF(AZ6-(13*E93)=G93,L93,IF(AZ6-(14*E93)=G93,L93,IF(AZ6-(15*E93)=G93,L93,IF(AZ6-(16*E93)=G93,L93,IF(AZ6-(17*E93)=G93,L93,IF(AZ6-(18*E93)=G93,L93,IF(AZ6-(19*E93)=G93,L93,IF(AZ6-(20*E93)=G93,L93,IF(AZ6-(21*E93)=G93,L93,IF(AZ6-(22*E93)=G93,L93,IF(AZ6-(23*E93)=G93,L93,IF(AZ6-(24*E93)=G93,L93,IF(AZ6-(25*E93)=G93,L93,""))))))))))))))))))))))))))</f>
        <v/>
      </c>
      <c r="BA93" s="53" t="str">
        <f>IF(G93=BA6,L93,IF(BA6-E93=G93,L93,IF(BA6-(2*E93)=G93,L93,IF(BA6-(3*E93)=G93,L93,IF(BA6-(4*E93)=G93,L93,IF(BA6-(5*E93)=G93,L93,IF(BA6-(6*E93)=G93,L93,IF(BA6-(7*E93)=G93,L93,IF(BA6-(8*E93)=G93,L93,IF(BA6-(9*E93)=G93,L93,IF(BA6-(10*E93)=G93,L93,IF(BA6-(11*E93)=G93,L93,IF(BA6-(12*E93)=G93,L93,IF(BA6-(13*E93)=G93,L93,IF(BA6-(14*E93)=G93,L93,IF(BA6-(15*E93)=G93,L93,IF(BA6-(16*E93)=G93,L93,IF(BA6-(17*E93)=G93,L93,IF(BA6-(18*E93)=G93,L93,IF(BA6-(19*E93)=G93,L93,IF(BA6-(20*E93)=G93,L93,IF(BA6-(21*E93)=G93,L93,IF(BA6-(22*E93)=G93,L93,IF(BA6-(23*E93)=G93,L93,IF(BA6-(24*E93)=G93,L93,IF(BA6-(25*E93)=G93,L93,""))))))))))))))))))))))))))</f>
        <v/>
      </c>
      <c r="BB93" s="53" t="str">
        <f>IF(G93=BB6,L93,IF(BB6-E93=G93,L93,IF(BB6-(2*E93)=G93,L93,IF(BB6-(3*E93)=G93,L93,IF(BB6-(4*E93)=G93,L93,IF(BB6-(5*E93)=G93,L93,IF(BB6-(6*E93)=G93,L93,IF(BB6-(7*E93)=G93,L93,IF(BB6-(8*E93)=G93,L93,IF(BB6-(9*E93)=G93,L93,IF(BB6-(10*E93)=G93,L93,IF(BB6-(11*E93)=G93,L93,IF(BB6-(12*E93)=G93,L93,IF(BB6-(13*E93)=G93,L93,IF(BB6-(14*E93)=G93,L93,IF(BB6-(15*E93)=G93,L93,IF(BB6-(16*E93)=G93,L93,IF(BB6-(17*E93)=G93,L93,IF(BB6-(18*E93)=G93,L93,IF(BB6-(19*E93)=G93,L93,IF(BB6-(20*E93)=G93,L93,IF(BB6-(21*E93)=G93,L93,IF(BB6-(22*E93)=G93,L93,IF(BB6-(23*E93)=G93,L93,IF(BB6-(24*E93)=G93,L93,IF(BB6-(25*E93)=G93,L93,""))))))))))))))))))))))))))</f>
        <v/>
      </c>
      <c r="BC93" s="53">
        <f>IF(G93=BC6,L93,IF(BC6-E93=G93,L93,IF(BC6-(2*E93)=G93,L93,IF(BC6-(3*E93)=G93,L93,IF(BC6-(4*E93)=G93,L93,IF(BC6-(5*E93)=G93,L93,IF(BC6-(6*E93)=G93,L93,IF(BC6-(7*E93)=G93,L93,IF(BC6-(8*E93)=G93,L93,IF(BC6-(9*E93)=G93,L93,IF(BC6-(10*E93)=G93,L93,IF(BC6-(11*E93)=G93,L93,IF(BC6-(12*E93)=G93,L93,IF(BC6-(13*E93)=G93,L93,IF(BC6-(14*E93)=G93,L93,IF(BC6-(15*E93)=G93,L93,IF(BC6-(16*E93)=G93,L93,IF(BC6-(17*E93)=G93,L93,IF(BC6-(18*E93)=G93,L93,IF(BC6-(19*E93)=G93,L93,IF(BC6-(20*E93)=G93,L93,IF(BC6-(21*E93)=G93,L93,IF(BC6-(22*E93)=G93,L93,IF(BC6-(23*E93)=G93,L93,IF(BC6-(24*E93)=G93,L93,IF(BC6-(25*E93)=G93,L93,""))))))))))))))))))))))))))</f>
        <v>295.05</v>
      </c>
      <c r="BD93" s="53" t="str">
        <f>IF(G93=BD6,L93,IF(BD6-E93=G93,L93,IF(BD6-(2*E93)=G93,L93,IF(BD6-(3*E93)=G93,L93,IF(BD6-(4*E93)=G93,L93,IF(BD6-(5*E93)=G93,L93,IF(BD6-(6*E93)=G93,L93,IF(BD6-(7*E93)=G93,L93,IF(BD6-(8*E93)=G93,L93,IF(BD6-(9*E93)=G93,L93,IF(BD6-(10*E93)=G93,L93,IF(BD6-(11*E93)=G93,L93,IF(BD6-(12*E93)=G93,L93,IF(BD6-(13*E93)=G93,L93,IF(BD6-(14*E93)=G93,L93,IF(BD6-(15*E93)=G93,L93,IF(BD6-(16*E93)=G93,L93,IF(BD6-(17*E93)=G93,L93,IF(BD6-(18*E93)=G93,L93,IF(BD6-(19*E93)=G93,L93,IF(BD6-(20*E93)=G93,L93,IF(BD6-(21*E93)=G93,L93,IF(BD6-(22*E93)=G93,L93,IF(BD6-(23*E93)=G93,L93,IF(BD6-(24*E93)=G93,L93,IF(BD6-(25*E93)=G93,L93,""))))))))))))))))))))))))))</f>
        <v/>
      </c>
      <c r="BE93" s="53" t="str">
        <f>IF(G93=BE6,L93,IF(BE6-E93=G93,L93,IF(BE6-(2*E93)=G93,L93,IF(BE6-(3*E93)=G93,L93,IF(BE6-(4*E93)=G93,L93,IF(BE6-(5*E93)=G93,L93,IF(BE6-(6*E93)=G93,L93,IF(BE6-(7*E93)=G93,L93,IF(BE6-(8*E93)=G93,L93,IF(BE6-(9*E93)=G93,L93,IF(BE6-(10*E93)=G93,L93,IF(BE6-(11*E93)=G93,L93,IF(BE6-(12*E93)=G93,L93,IF(BE6-(13*E93)=G93,L93,IF(BE6-(14*E93)=G93,L93,IF(BE6-(15*E93)=G93,L93,IF(BE6-(16*E93)=G93,L93,IF(BE6-(17*E93)=G93,L93,IF(BE6-(18*E93)=G93,L93,IF(BE6-(19*E93)=G93,L93,IF(BE6-(20*E93)=G93,L93,IF(BE6-(21*E93)=G93,L93,IF(BE6-(22*E93)=G93,L93,IF(BE6-(23*E93)=G93,L93,IF(BE6-(24*E93)=G93,L93,IF(BE6-(25*E93)=G93,L93,""))))))))))))))))))))))))))</f>
        <v/>
      </c>
      <c r="BF93" s="53" t="str">
        <f>IF(G93=BF6,L93,IF(BF6-E93=G93,L93,IF(BF6-(2*E93)=G93,L93,IF(BF6-(3*E93)=G93,L93,IF(BF6-(4*E93)=G93,L93,IF(BF6-(5*E93)=G93,L93,IF(BF6-(6*E93)=G93,L93,IF(BF6-(7*E93)=G93,L93,IF(BF6-(8*E93)=G93,L93,IF(BF6-(9*E93)=G93,L93,IF(BF6-(10*E93)=G93,L93,IF(BF6-(11*E93)=G93,L93,IF(BF6-(12*E93)=G93,L93,IF(BF6-(13*E93)=G93,L93,IF(BF6-(14*E93)=G93,L93,IF(BF6-(15*E93)=G93,L93,IF(BF6-(16*E93)=G93,L93,IF(BF6-(17*E93)=G93,L93,IF(BF6-(18*E93)=G93,L93,IF(BF6-(19*E93)=G93,L93,IF(BF6-(20*E93)=G93,L93,IF(BF6-(21*E93)=G93,L93,IF(BF6-(22*E93)=G93,L93,IF(BF6-(23*E93)=G93,L93,IF(BF6-(24*E93)=G93,L93,IF(BF6-(25*E93)=G93,L93,""))))))))))))))))))))))))))</f>
        <v/>
      </c>
      <c r="BG93" s="53" t="str">
        <f>IF(G93=BG6,L93,IF(BG6-E93=G93,L93,IF(BG6-(2*E93)=G93,L93,IF(BG6-(3*E93)=G93,L93,IF(BG6-(4*E93)=G93,L93,IF(BG6-(5*E93)=G93,L93,IF(BG6-(6*E93)=G93,L93,IF(BG6-(7*E93)=G93,L93,IF(BG6-(8*E93)=G93,L93,IF(BG6-(9*E93)=G93,L93,IF(BG6-(10*E93)=G93,L93,IF(BG6-(11*E93)=G93,L93,IF(BG6-(12*E93)=G93,L93,IF(BG6-(13*E93)=G93,L93,IF(BG6-(14*E93)=G93,L93,IF(BG6-(15*E93)=G93,L93,IF(BG6-(16*E93)=G93,L93,IF(BG6-(17*E93)=G93,L93,IF(BG6-(18*E93)=G93,L93,IF(BG6-(19*E93)=G93,L93,IF(BG6-(20*E93)=G93,L93,IF(BG6-(21*E93)=G93,L93,IF(BG6-(22*E93)=G93,L93,IF(BG6-(23*E93)=G93,L93,IF(BG6-(24*E93)=G93,L93,IF(BG6-(25*E93)=G93,L93,""))))))))))))))))))))))))))</f>
        <v/>
      </c>
      <c r="BH93" s="53" t="str">
        <f>IF(G93=BH6,L93,IF(BH6-E93=G93,L93,IF(BH6-(2*E93)=G93,L93,IF(BH6-(3*E93)=G93,L93,IF(BH6-(4*E93)=G93,L93,IF(BH6-(5*E93)=G93,L93,IF(BH6-(6*E93)=G93,L93,IF(BH6-(7*E93)=G93,L93,IF(BH6-(8*E93)=G93,L93,IF(BH6-(9*E93)=G93,L93,IF(BH6-(10*E93)=G93,L93,IF(BH6-(11*E93)=G93,L93,IF(BH6-(12*E93)=G93,L93,IF(BH6-(13*E93)=G93,L93,IF(BH6-(14*E93)=G93,L93,IF(BH6-(15*E93)=G93,L93,IF(BH6-(16*E93)=G93,L93,IF(BH6-(17*E93)=G93,L93,IF(BH6-(18*E93)=G93,L93,IF(BH6-(19*E93)=G93,L93,IF(BH6-(20*E93)=G93,L93,IF(BH6-(21*E93)=G93,L93,IF(BH6-(22*E93)=G93,L93,IF(BH6-(23*E93)=G93,L93,IF(BH6-(24*E93)=G93,L93,IF(BH6-(25*E93)=G93,L93,""))))))))))))))))))))))))))</f>
        <v/>
      </c>
      <c r="BI93" s="53" t="str">
        <f>IF(G93=BI6,L93,IF(BI6-E93=G93,L93,IF(BI6-(2*E93)=G93,L93,IF(BI6-(3*E93)=G93,L93,IF(BI6-(4*E93)=G93,L93,IF(BI6-(5*E93)=G93,L93,IF(BI6-(6*E93)=G93,L93,IF(BI6-(7*E93)=G93,L93,IF(BI6-(8*E93)=G93,L93,IF(BI6-(9*E93)=G93,L93,IF(BI6-(10*E93)=G93,L93,IF(BI6-(11*E93)=G93,L93,IF(BI6-(12*E93)=G93,L93,IF(BI6-(13*E93)=G93,L93,IF(BI6-(14*E93)=G93,L93,IF(BI6-(15*E93)=G93,L93,IF(BI6-(16*E93)=G93,L93,IF(BI6-(17*E93)=G93,L93,IF(BI6-(18*E93)=G93,L93,IF(BI6-(19*E93)=G93,L93,IF(BI6-(20*E93)=G93,L93,IF(BI6-(21*E93)=G93,L93,IF(BI6-(22*E93)=G93,L93,IF(BI6-(23*E93)=G93,L93,IF(BI6-(24*E93)=G93,L93,IF(BI6-(25*E93)=G93,L93,""))))))))))))))))))))))))))</f>
        <v/>
      </c>
      <c r="BJ93" s="53" t="str">
        <f>IF(G93=BJ6,L93,IF(BJ6-E93=G93,L93,IF(BJ6-(2*E93)=G93,L93,IF(BJ6-(3*E93)=G93,L93,IF(BJ6-(4*E93)=G93,L93,IF(BJ6-(5*E93)=G93,L93,IF(BJ6-(6*E93)=G93,L93,IF(BJ6-(7*E93)=G93,L93,IF(BJ6-(8*E93)=G93,L93,IF(BJ6-(9*E93)=G93,L93,IF(BJ6-(10*E93)=G93,L93,IF(BJ6-(11*E93)=G93,L93,IF(BJ6-(12*E93)=G93,L93,IF(BJ6-(13*E93)=G93,L93,IF(BJ6-(14*E93)=G93,L93,IF(BJ6-(15*E93)=G93,L93,IF(BJ6-(16*E93)=G93,L93,IF(BJ6-(17*E93)=G93,L93,IF(BJ6-(18*E93)=G93,L93,IF(BJ6-(19*E93)=G93,L93,IF(BJ6-(20*E93)=G93,L93,IF(BJ6-(21*E93)=G93,L93,IF(BJ6-(22*E93)=G93,L93,IF(BJ6-(23*E93)=G93,L93,IF(BJ6-(24*E93)=G93,L93,IF(BJ6-(25*E93)=G93,L93,""))))))))))))))))))))))))))</f>
        <v/>
      </c>
      <c r="BK93" s="53" t="str">
        <f>IF(G93=BK6,L93,IF(BK6-E93=G93,L93,IF(BK6-(2*E93)=G93,L93,IF(BK6-(3*E93)=G93,L93,IF(BK6-(4*E93)=G93,L93,IF(BK6-(5*E93)=G93,L93,IF(BK6-(6*E93)=G93,L93,IF(BK6-(7*E93)=G93,L93,IF(BK6-(8*E93)=G93,L93,IF(BK6-(9*E93)=G93,L93,IF(BK6-(10*E93)=G93,L93,IF(BK6-(11*E93)=G93,L93,IF(BK6-(12*E93)=G93,L93,IF(BK6-(13*E93)=G93,L93,IF(BK6-(14*E93)=G93,L93,IF(BK6-(15*E93)=G93,L93,IF(BK6-(16*E93)=G93,L93,IF(BK6-(17*E93)=G93,L93,IF(BK6-(18*E93)=G93,L93,IF(BK6-(19*E93)=G93,L93,IF(BK6-(20*E93)=G93,L93,IF(BK6-(21*E93)=G93,L93,IF(BK6-(22*E93)=G93,L93,IF(BK6-(23*E93)=G93,L93,IF(BK6-(24*E93)=G93,L93,IF(BK6-(25*E93)=G93,L93,""))))))))))))))))))))))))))</f>
        <v/>
      </c>
      <c r="BL93" s="53" t="str">
        <f>IF(G93=BL6,L93,IF(BL6-E93=G93,L93,IF(BL6-(2*E93)=G93,L93,IF(BL6-(3*E93)=G93,L93,IF(BL6-(4*E93)=G93,L93,IF(BL6-(5*E93)=G93,L93,IF(BL6-(6*E93)=G93,L93,IF(BL6-(7*E93)=G93,L93,IF(BL6-(8*E93)=G93,L93,IF(BL6-(9*E93)=G93,L93,IF(BL6-(10*E93)=G93,L93,IF(BL6-(11*E93)=G93,L93,IF(BL6-(12*E93)=G93,L93,IF(BL6-(13*E93)=G93,L93,IF(BL6-(14*E93)=G93,L93,IF(BL6-(15*E93)=G93,L93,IF(BL6-(16*E93)=G93,L93,IF(BL6-(17*E93)=G93,L93,IF(BL6-(18*E93)=G93,L93,IF(BL6-(19*E93)=G93,L93,IF(BL6-(20*E93)=G93,L93,IF(BL6-(21*E93)=G93,L93,IF(BL6-(22*E93)=G93,L93,IF(BL6-(23*E93)=G93,L93,IF(BL6-(24*E93)=G93,L93,IF(BL6-(25*E93)=G93,L93,""))))))))))))))))))))))))))</f>
        <v/>
      </c>
      <c r="BM93" s="54" t="str">
        <f>IF(G93=BM6,L93,IF(BM6-E93=G93,L93,IF(BM6-(2*E93)=G93,L93,IF(BM6-(3*E93)=G93,L93,IF(BM6-(4*E93)=G93,L93,IF(BM6-(5*E93)=G93,L93,IF(BM6-(6*E93)=G93,L93,IF(BM6-(7*E93)=G93,L93,IF(BM6-(8*E93)=G93,L93,IF(BM6-(9*E93)=G93,L93,IF(BM6-(10*E93)=G93,L93,IF(BM6-(11*E93)=G93,L93,IF(BM6-(12*E93)=G93,L93,IF(BM6-(13*E93)=G93,L93,IF(BM6-(14*E93)=G93,L93,IF(BM6-(15*E93)=G93,L93,IF(BM6-(16*E93)=G93,L93,IF(BM6-(17*E93)=G93,L93,IF(BM6-(18*E93)=G93,L93,IF(BM6-(19*E93)=G93,L93,IF(BM6-(20*E93)=G93,L93,IF(BM6-(21*E93)=G93,L93,IF(BM6-(22*E93)=G93,L93,IF(BM6-(23*E93)=G93,L93,IF(BM6-(24*E93)=G93,L93,IF(BM6-(25*E93)=G93,L93,""))))))))))))))))))))))))))</f>
        <v/>
      </c>
    </row>
    <row r="94" spans="1:65" x14ac:dyDescent="0.3">
      <c r="A94" s="1"/>
      <c r="B94" s="7" t="s">
        <v>40</v>
      </c>
      <c r="C94" s="50" t="s">
        <v>508</v>
      </c>
      <c r="D94" s="6" t="s">
        <v>514</v>
      </c>
      <c r="E94" s="6" t="str">
        <f>IF(D94='Övriga speciella lokaler'!B3,"40",IF(D94='Övriga speciella lokaler'!B4,"40",IF(D94='Övriga speciella lokaler'!B5,"40",IF(D94='Övriga speciella lokaler'!B6,"30",IF(D94='Övriga speciella lokaler'!B7,"50",IF(D94='Övriga speciella lokaler'!B8,"50",IF(D94='Övriga speciella lokaler'!B9,"30",IF(D94='Övriga speciella lokaler'!B10,"30",IF(D94='Övriga speciella lokaler'!B11,"30",IF(D94='Övriga speciella lokaler'!B12,"30",IF(D94='Övriga speciella lokaler'!B13,"30","0")))))))))))</f>
        <v>30</v>
      </c>
      <c r="F94" s="96">
        <v>2003</v>
      </c>
      <c r="G94" s="46">
        <f>IF(AND((F94+E94)&lt;Startår,(F94+E94)&gt;100),Startår,F94+E94)</f>
        <v>2033</v>
      </c>
      <c r="H94" s="28" t="s">
        <v>88</v>
      </c>
      <c r="I94" s="28">
        <v>281</v>
      </c>
      <c r="J94" s="28" t="str">
        <f>IF(D94='Övriga speciella lokaler'!B3,"31111",IF(D94='Övriga speciella lokaler'!B4,"31221",IF(D94='Övriga speciella lokaler'!B5,"31241",IF(D94='Övriga speciella lokaler'!B6,"31251",IF(D94='Övriga speciella lokaler'!B7,"31261",IF(D94='Övriga speciella lokaler'!B8,"31263",IF(D94='Övriga speciella lokaler'!B9,"31311",IF(D94='Övriga speciella lokaler'!B10,"31321",IF(D94='Övriga speciella lokaler'!B11,"31322",IF(D94='Övriga speciella lokaler'!B12,"31412",IF(D94='Övriga speciella lokaler'!B13,"31611","")))))))))))</f>
        <v>31251</v>
      </c>
      <c r="K94" s="28">
        <v>2540</v>
      </c>
      <c r="L94" s="91">
        <f>K94*I94/1000</f>
        <v>713.74</v>
      </c>
      <c r="M94" s="28"/>
      <c r="O94" s="58" t="str">
        <f>IF(G94=O6,L94,IF(O6-E94=G94,L94,IF(O6-(2*E94)=G94,L94,IF(O6-(3*E94)=G94,L94,IF(O6-(4*E94)=G94,L94,IF(O6-(5*E94)=G94,L94,IF(O6-(6*E94)=G94,L94,IF(O6-(7*E94)=G94,L94,IF(O6-(8*E94)=G94,L94,IF(O6-(9*E94)=G94,L94,IF(O6-(10*E94)=G94,L94,IF(O6-(11*E94)=G94,L94,IF(O6-(12*E94)=G94,L94,IF(O6-(13*E94)=G94,L94,IF(O6-(14*E94)=G94,L94,IF(O6-(15*E94)=G94,L94,IF(O6-(16*E94)=G94,L94,IF(O6-(17*E94)=G94,L94,IF(O6-(18*E94)=G94,L94,IF(O6-(19*E94)=G94,L94,IF(O6-(20*E94)=G94,L94,IF(O6-(21*E94)=G94,L94,IF(O6-(22*E94)=G94,L94,IF(O6-(23*E94)=G94,L94,IF(O6-(24*E94)=G94,L94,IF(O6-(25*E94)=G94,L94,""))))))))))))))))))))))))))</f>
        <v/>
      </c>
      <c r="P94" s="59" t="str">
        <f>IF(G94=P6,L94,IF(P6-E94=G94,L94,IF(P6-(2*E94)=G94,L94,IF(P6-(3*E94)=G94,L94,IF(P6-(4*E94)=G94,L94,IF(P6-(5*E94)=G94,L94,IF(P6-(6*E94)=G94,L94,IF(P6-(7*E94)=G94,L94,IF(P6-(8*E94)=G94,L94,IF(P6-(9*E94)=G94,L94,IF(P6-(10*E94)=G94,L94,IF(P6-(11*E94)=G94,L94,IF(P6-(12*E94)=G94,L94,IF(P6-(13*E94)=G94,L94,IF(P6-(14*E94)=G94,L94,IF(P6-(15*E94)=G94,L94,IF(P6-(16*E94)=G94,L94,IF(P6-(17*E94)=G94,L94,IF(P6-(18*E94)=G94,L94,IF(P6-(19*E94)=G94,L94,IF(P6-(20*E94)=G94,L94,IF(P6-(21*E94)=G94,L94,IF(P6-(22*E94)=G94,L94,IF(P6-(23*E94)=G94,L94,IF(P6-(24*E94)=G94,L94,IF(P6-(25*E94)=G94,L94,""))))))))))))))))))))))))))</f>
        <v/>
      </c>
      <c r="Q94" s="59" t="str">
        <f>IF(G94=Q6,L94,IF(Q6-E94=G94,L94,IF(Q6-(2*E94)=G94,L94,IF(Q6-(3*E94)=G94,L94,IF(Q6-(4*E94)=G94,L94,IF(Q6-(5*E94)=G94,L94,IF(Q6-(6*E94)=G94,L94,IF(Q6-(7*E94)=G94,L94,IF(Q6-(8*E94)=G94,L94,IF(Q6-(9*E94)=G94,L94,IF(Q6-(10*E94)=G94,L94,IF(Q6-(11*E94)=G94,L94,IF(Q6-(12*E94)=G94,L94,IF(Q6-(13*E94)=G94,L94,IF(Q6-(14*E94)=G94,L94,IF(Q6-(15*E94)=G94,L94,IF(Q6-(16*E94)=G94,L94,IF(Q6-(17*E94)=G94,L94,IF(Q6-(18*E94)=G94,L94,IF(Q6-(19*E94)=G94,L94,IF(Q6-(20*E94)=G94,L94,IF(Q6-(21*E94)=G94,L94,IF(Q6-(22*E94)=G94,L94,IF(Q6-(23*E94)=G94,L94,IF(Q6-(24*E94)=G94,L94,IF(Q6-(25*E94)=G94,L94,""))))))))))))))))))))))))))</f>
        <v/>
      </c>
      <c r="R94" s="59" t="str">
        <f>IF(G94=R6,L94,IF(R6-E94=G94,L94,IF(R6-(2*E94)=G94,L94,IF(R6-(3*E94)=G94,L94,IF(R6-(4*E94)=G94,L94,IF(R6-(5*E94)=G94,L94,IF(R6-(6*E94)=G94,L94,IF(R6-(7*E94)=G94,L94,IF(R6-(8*E94)=G94,L94,IF(R6-(9*E94)=G94,L94,IF(R6-(10*E94)=G94,L94,IF(R6-(11*E94)=G94,L94,IF(R6-(12*E94)=G94,L94,IF(R6-(13*E94)=G94,L94,IF(R6-(14*E94)=G94,L94,IF(R6-(15*E94)=G94,L94,IF(R6-(16*E94)=G94,L94,IF(R6-(17*E94)=G94,L94,IF(R6-(18*E94)=G94,L94,IF(R6-(19*E94)=G94,L94,IF(R6-(20*E94)=G94,L94,IF(R6-(21*E94)=G94,L94,IF(R6-(22*E94)=G94,L94,IF(R6-(23*E94)=G94,L94,IF(R6-(24*E94)=G94,L94,IF(R6-(25*E94)=G94,L94,""))))))))))))))))))))))))))</f>
        <v/>
      </c>
      <c r="S94" s="59" t="str">
        <f>IF(G94=S6,L94,IF(S6-E94=G94,L94,IF(S6-(2*E94)=G94,L94,IF(S6-(3*E94)=G94,L94,IF(S6-(4*E94)=G94,L94,IF(S6-(5*E94)=G94,L94,IF(S6-(6*E94)=G94,L94,IF(S6-(7*E94)=G94,L94,IF(S6-(8*E94)=G94,L94,IF(S6-(9*E94)=G94,L94,IF(S6-(10*E94)=G94,L94,IF(S6-(11*E94)=G94,L94,IF(S6-(12*E94)=G94,L94,IF(S6-(13*E94)=G94,L94,IF(S6-(14*E94)=G94,L94,IF(S6-(15*E94)=G94,L94,IF(S6-(16*E94)=G94,L94,IF(S6-(17*E94)=G94,L94,IF(S6-(18*E94)=G94,L94,IF(S6-(19*E94)=G94,L94,IF(S6-(20*E94)=G94,L94,IF(S6-(21*E94)=G94,L94,IF(S6-(22*E94)=G94,L94,IF(S6-(23*E94)=G94,L94,IF(S6-(24*E94)=G94,L94,IF(S6-(25*E94)=G94,L94,""))))))))))))))))))))))))))</f>
        <v/>
      </c>
      <c r="T94" s="59" t="str">
        <f>IF(G94=T6,L94,IF(T6-E94=G94,L94,IF(T6-(2*E94)=G94,L94,IF(T6-(3*E94)=G94,L94,IF(T6-(4*E94)=G94,L94,IF(T6-(5*E94)=G94,L94,IF(T6-(6*E94)=G94,L94,IF(T6-(7*E94)=G94,L94,IF(T6-(8*E94)=G94,L94,IF(T6-(9*E94)=G94,L94,IF(T6-(10*E94)=G94,L94,IF(T6-(11*E94)=G94,L94,IF(T6-(12*E94)=G94,L94,IF(T6-(13*E94)=G94,L94,IF(T6-(14*E94)=G94,L94,IF(T6-(15*E94)=G94,L94,IF(T6-(16*E94)=G94,L94,IF(T6-(17*E94)=G94,L94,IF(T6-(18*E94)=G94,L94,IF(T6-(19*E94)=G94,L94,IF(T6-(20*E94)=G94,L94,IF(T6-(21*E94)=G94,L94,IF(T6-(22*E94)=G94,L94,IF(T6-(23*E94)=G94,L94,IF(T6-(24*E94)=G94,L94,IF(T6-(25*E94)=G94,L94,""))))))))))))))))))))))))))</f>
        <v/>
      </c>
      <c r="U94" s="59" t="str">
        <f>IF(G94=U6,L94,IF(U6-E94=G94,L94,IF(U6-(2*E94)=G94,L94,IF(U6-(3*E94)=G94,L94,IF(U6-(4*E94)=G94,L94,IF(U6-(5*E94)=G94,L94,IF(U6-(6*E94)=G94,L94,IF(U6-(7*E94)=G94,L94,IF(U6-(8*E94)=G94,L94,IF(U6-(9*E94)=G94,L94,IF(U6-(10*E94)=G94,L94,IF(U6-(11*E94)=G94,L94,IF(U6-(12*E94)=G94,L94,IF(U6-(13*E94)=G94,L94,IF(U6-(14*E94)=G94,L94,IF(U6-(15*E94)=G94,L94,IF(U6-(16*E94)=G94,L94,IF(U6-(17*E94)=G94,L94,IF(U6-(18*E94)=G94,L94,IF(U6-(19*E94)=G94,L94,IF(U6-(20*E94)=G94,L94,IF(U6-(21*E94)=G94,L94,IF(U6-(22*E94)=G94,L94,IF(U6-(23*E94)=G94,L94,IF(U6-(24*E94)=G94,L94,IF(U6-(25*E94)=G94,L94,""))))))))))))))))))))))))))</f>
        <v/>
      </c>
      <c r="V94" s="59" t="str">
        <f>IF(G94=V6,L94,IF(V6-E94=G94,L94,IF(V6-(2*E94)=G94,L94,IF(V6-(3*E94)=G94,L94,IF(V6-(4*E94)=G94,L94,IF(V6-(5*E94)=G94,L94,IF(V6-(6*E94)=G94,L94,IF(V6-(7*E94)=G94,L94,IF(V6-(8*E94)=G94,L94,IF(V6-(9*E94)=G94,L94,IF(V6-(10*E94)=G94,L94,IF(V6-(11*E94)=G94,L94,IF(V6-(12*E94)=G94,L94,IF(V6-(13*E94)=G94,L94,IF(V6-(14*E94)=G94,L94,IF(V6-(15*E94)=G94,L94,IF(V6-(16*E94)=G94,L94,IF(V6-(17*E94)=G94,L94,IF(V6-(18*E94)=G94,L94,IF(V6-(19*E94)=G94,L94,IF(V6-(20*E94)=G94,L94,IF(V6-(21*E94)=G94,L94,IF(V6-(22*E94)=G94,L94,IF(V6-(23*E94)=G94,L94,IF(V6-(24*E94)=G94,L94,IF(V6-(25*E94)=G94,L94,""))))))))))))))))))))))))))</f>
        <v/>
      </c>
      <c r="W94" s="59" t="str">
        <f>IF(G94=W6,L94,IF(W6-E94=G94,L94,IF(W6-(2*E94)=G94,L94,IF(W6-(3*E94)=G94,L94,IF(W6-(4*E94)=G94,L94,IF(W6-(5*E94)=G94,L94,IF(W6-(6*E94)=G94,L94,IF(W6-(7*E94)=G94,L94,IF(W6-(8*E94)=G94,L94,IF(W6-(9*E94)=G94,L94,IF(W6-(10*E94)=G94,L94,IF(W6-(11*E94)=G94,L94,IF(W6-(12*E94)=G94,L94,IF(W6-(13*E94)=G94,L94,IF(W6-(14*E94)=G94,L94,IF(W6-(15*E94)=G94,L94,IF(W6-(16*E94)=G94,L94,IF(W6-(17*E94)=G94,L94,IF(W6-(18*E94)=G94,L94,IF(W6-(19*E94)=G94,L94,IF(W6-(20*E94)=G94,L94,IF(W6-(21*E94)=G94,L94,IF(W6-(22*E94)=G94,L94,IF(W6-(23*E94)=G94,L94,IF(W6-(24*E94)=G94,L94,IF(W6-(25*E94)=G94,L94,""))))))))))))))))))))))))))</f>
        <v/>
      </c>
      <c r="X94" s="59" t="str">
        <f>IF(G94=X6,L94,IF(X6-E94=G94,L94,IF(X6-(2*E94)=G94,L94,IF(X6-(3*E94)=G94,L94,IF(X6-(4*E94)=G94,L94,IF(X6-(5*E94)=G94,L94,IF(X6-(6*E94)=G94,L94,IF(X6-(7*E94)=G94,L94,IF(X6-(8*E94)=G94,L94,IF(X6-(9*E94)=G94,L94,IF(X6-(10*E94)=G94,L94,IF(X6-(11*E94)=G94,L94,IF(X6-(12*E94)=G94,L94,IF(X6-(13*E94)=G94,L94,IF(X6-(14*E94)=G94,L94,IF(X6-(15*E94)=G94,L94,IF(X6-(16*E94)=G94,L94,IF(X6-(17*E94)=G94,L94,IF(X6-(18*E94)=G94,L94,IF(X6-(19*E94)=G94,L94,IF(X6-(20*E94)=G94,L94,IF(X6-(21*E94)=G94,L94,IF(X6-(22*E94)=G94,L94,IF(X6-(23*E94)=G94,L94,IF(X6-(24*E94)=G94,L94,IF(X6-(25*E94)=G94,L94,""))))))))))))))))))))))))))</f>
        <v/>
      </c>
      <c r="Y94" s="59">
        <f>IF(G94=Y6,L94,IF(Y6-E94=G94,L94,IF(Y6-(2*E94)=G94,L94,IF(Y6-(3*E94)=G94,L94,IF(Y6-(4*E94)=G94,L94,IF(Y6-(5*E94)=G94,L94,IF(Y6-(6*E94)=G94,L94,IF(Y6-(7*E94)=G94,L94,IF(Y6-(8*E94)=G94,L94,IF(Y6-(9*E94)=G94,L94,IF(Y6-(10*E94)=G94,L94,IF(Y6-(11*E94)=G94,L94,IF(Y6-(12*E94)=G94,L94,IF(Y6-(13*E94)=G94,L94,IF(Y6-(14*E94)=G94,L94,IF(Y6-(15*E94)=G94,L94,IF(Y6-(16*E94)=G94,L94,IF(Y6-(17*E94)=G94,L94,IF(Y6-(18*E94)=G94,L94,IF(Y6-(19*E94)=G94,L94,IF(Y6-(20*E94)=G94,L94,IF(Y6-(21*E94)=G94,L94,IF(Y6-(22*E94)=G94,L94,IF(Y6-(23*E94)=G94,L94,IF(Y6-(24*E94)=G94,L94,IF(Y6-(25*E94)=G94,L94,""))))))))))))))))))))))))))</f>
        <v>713.74</v>
      </c>
      <c r="Z94" s="59" t="str">
        <f>IF(G94=Z6,L94,IF(Z6-E94=G94,L94,IF(Z6-(2*E94)=G94,L94,IF(Z6-(3*E94)=G94,L94,IF(Z6-(4*E94)=G94,L94,IF(Z6-(5*E94)=G94,L94,IF(Z6-(6*E94)=G94,L94,IF(Z6-(7*E94)=G94,L94,IF(Z6-(8*E94)=G94,L94,IF(Z6-(9*E94)=G94,L94,IF(Z6-(10*E94)=G94,L94,IF(Z6-(11*E94)=G94,L94,IF(Z6-(12*E94)=G94,L94,IF(Z6-(13*E94)=G94,L94,IF(Z6-(14*E94)=G94,L94,IF(Z6-(15*E94)=G94,L94,IF(Z6-(16*E94)=G94,L94,IF(Z6-(17*E94)=G94,L94,IF(Z6-(18*E94)=G94,L94,IF(Z6-(19*E94)=G94,L94,IF(Z6-(20*E94)=G94,L94,IF(Z6-(21*E94)=G94,L94,IF(Z6-(22*E94)=G94,L94,IF(Z6-(23*E94)=G94,L94,IF(Z6-(24*E94)=G94,L94,IF(Z6-(25*E94)=G94,L94,""))))))))))))))))))))))))))</f>
        <v/>
      </c>
      <c r="AA94" s="59" t="str">
        <f>IF(G94=AA6,L94,IF(AA6-E94=G94,L94,IF(AA6-(2*E94)=G94,L94,IF(AA6-(3*E94)=G94,L94,IF(AA6-(4*E94)=G94,L94,IF(AA6-(5*E94)=G94,L94,IF(AA6-(6*E94)=G94,L94,IF(AA6-(7*E94)=G94,L94,IF(AA6-(8*E94)=G94,L94,IF(AA6-(9*E94)=G94,L94,IF(AA6-(10*E94)=G94,L94,IF(AA6-(11*E94)=G94,L94,IF(AA6-(12*E94)=G94,L94,IF(AA6-(13*E94)=G94,L94,IF(AA6-(14*E94)=G94,L94,IF(AA6-(15*E94)=G94,L94,IF(AA6-(16*E94)=G94,L94,IF(AA6-(17*E94)=G94,L94,IF(AA6-(18*E94)=G94,L94,IF(AA6-(19*E94)=G94,L94,IF(AA6-(20*E94)=G94,L94,IF(AA6-(21*E94)=G94,L94,IF(AA6-(22*E94)=G94,L94,IF(AA6-(23*E94)=G94,L94,IF(AA6-(24*E94)=G94,L94,IF(AA6-(25*E94)=G94,L94,""))))))))))))))))))))))))))</f>
        <v/>
      </c>
      <c r="AB94" s="59" t="str">
        <f>IF(G94=AB6,L94,IF(AB6-E94=G94,L94,IF(AB6-(2*E94)=G94,L94,IF(AB6-(3*E94)=G94,L94,IF(AB6-(4*E94)=G94,L94,IF(AB6-(5*E94)=G94,L94,IF(AB6-(6*E94)=G94,L94,IF(AB6-(7*E94)=G94,L94,IF(AB6-(8*E94)=G94,L94,IF(AB6-(9*E94)=G94,L94,IF(AB6-(10*E94)=G94,L94,IF(AB6-(11*E94)=G94,L94,IF(AB6-(12*E94)=G94,L94,IF(AB6-(13*E94)=G94,L94,IF(AB6-(14*E94)=G94,L94,IF(AB6-(15*E94)=G94,L94,IF(AB6-(16*E94)=G94,L94,IF(AB6-(17*E94)=G94,L94,IF(AB6-(18*E94)=G94,L94,IF(AB6-(19*E94)=G94,L94,IF(AB6-(20*E94)=G94,L94,IF(AB6-(21*E94)=G94,L94,IF(AB6-(22*E94)=G94,L94,IF(AB6-(23*E94)=G94,L94,IF(AB6-(24*E94)=G94,L94,IF(AB6-(25*E94)=G94,L94,""))))))))))))))))))))))))))</f>
        <v/>
      </c>
      <c r="AC94" s="59" t="str">
        <f>IF(G94=AC6,L94,IF(AC6-E94=G94,L94,IF(AC6-(2*E94)=G94,L94,IF(AC6-(3*E94)=G94,L94,IF(AC6-(4*E94)=G94,L94,IF(AC6-(5*E94)=G94,L94,IF(AC6-(6*E94)=G94,L94,IF(AC6-(7*E94)=G94,L94,IF(AC6-(8*E94)=G94,L94,IF(AC6-(9*E94)=G94,L94,IF(AC6-(10*E94)=G94,L94,IF(AC6-(11*E94)=G94,L94,IF(AC6-(12*E94)=G94,L94,IF(AC6-(13*E94)=G94,L94,IF(AC6-(14*E94)=G94,L94,IF(AC6-(15*E94)=G94,L94,IF(AC6-(16*E94)=G94,L94,IF(AC6-(17*E94)=G94,L94,IF(AC6-(18*E94)=G94,L94,IF(AC6-(19*E94)=G94,L94,IF(AC6-(20*E94)=G94,L94,IF(AC6-(21*E94)=G94,L94,IF(AC6-(22*E94)=G94,L94,IF(AC6-(23*E94)=G94,L94,IF(AC6-(24*E94)=G94,L94,IF(AC6-(25*E94)=G94,L94,""))))))))))))))))))))))))))</f>
        <v/>
      </c>
      <c r="AD94" s="59" t="str">
        <f>IF(G94=AD6,L94,IF(AD6-E94=G94,L94,IF(AD6-(2*E94)=G94,L94,IF(AD6-(3*E94)=G94,L94,IF(AD6-(4*E94)=G94,L94,IF(AD6-(5*E94)=G94,L94,IF(AD6-(6*E94)=G94,L94,IF(AD6-(7*E94)=G94,L94,IF(AD6-(8*E94)=G94,L94,IF(AD6-(9*E94)=G94,L94,IF(AD6-(10*E94)=G94,L94,IF(AD6-(11*E94)=G94,L94,IF(AD6-(12*E94)=G94,L94,IF(AD6-(13*E94)=G94,L94,IF(AD6-(14*E94)=G94,L94,IF(AD6-(15*E94)=G94,L94,IF(AD6-(16*E94)=G94,L94,IF(AD6-(17*E94)=G94,L94,IF(AD6-(18*E94)=G94,L94,IF(AD6-(19*E94)=G94,L94,IF(AD6-(20*E94)=G94,L94,IF(AD6-(21*E94)=G94,L94,IF(AD6-(22*E94)=G94,L94,IF(AD6-(23*E94)=G94,L94,IF(AD6-(24*E94)=G94,L94,IF(AD6-(25*E94)=G94,L94,""))))))))))))))))))))))))))</f>
        <v/>
      </c>
      <c r="AE94" s="59" t="str">
        <f>IF(G94=AE6,L94,IF(AE6-E94=G94,L94,IF(AE6-(2*E94)=G94,L94,IF(AE6-(3*E94)=G94,L94,IF(AE6-(4*E94)=G94,L94,IF(AE6-(5*E94)=G94,L94,IF(AE6-(6*E94)=G94,L94,IF(AE6-(7*E94)=G94,L94,IF(AE6-(8*E94)=G94,L94,IF(AE6-(9*E94)=G94,L94,IF(AE6-(10*E94)=G94,L94,IF(AE6-(11*E94)=G94,L94,IF(AE6-(12*E94)=G94,L94,IF(AE6-(13*E94)=G94,L94,IF(AE6-(14*E94)=G94,L94,IF(AE6-(15*E94)=G94,L94,IF(AE6-(16*E94)=G94,L94,IF(AE6-(17*E94)=G94,L94,IF(AE6-(18*E94)=G94,L94,IF(AE6-(19*E94)=G94,L94,IF(AE6-(20*E94)=G94,L94,IF(AE6-(21*E94)=G94,L94,IF(AE6-(22*E94)=G94,L94,IF(AE6-(23*E94)=G94,L94,IF(AE6-(24*E94)=G94,L94,IF(AE6-(25*E94)=G94,L94,""))))))))))))))))))))))))))</f>
        <v/>
      </c>
      <c r="AF94" s="59" t="str">
        <f>IF(G94=AF6,L94,IF(AF6-E94=G94,L94,IF(AF6-(2*E94)=G94,L94,IF(AF6-(3*E94)=G94,L94,IF(AF6-(4*E94)=G94,L94,IF(AF6-(5*E94)=G94,L94,IF(AF6-(6*E94)=G94,L94,IF(AF6-(7*E94)=G94,L94,IF(AF6-(8*E94)=G94,L94,IF(AF6-(9*E94)=G94,L94,IF(AF6-(10*E94)=G94,L94,IF(AF6-(11*E94)=G94,L94,IF(AF6-(12*E94)=G94,L94,IF(AF6-(13*E94)=G94,L94,IF(AF6-(14*E94)=G94,L94,IF(AF6-(15*E94)=G94,L94,IF(AF6-(16*E94)=G94,L94,IF(AF6-(17*E94)=G94,L94,IF(AF6-(18*E94)=G94,L94,IF(AF6-(19*E94)=G94,L94,IF(AF6-(20*E94)=G94,L94,IF(AF6-(21*E94)=G94,L94,IF(AF6-(22*E94)=G94,L94,IF(AF6-(23*E94)=G94,L94,IF(AF6-(24*E94)=G94,L94,IF(AF6-(25*E94)=G94,L94,""))))))))))))))))))))))))))</f>
        <v/>
      </c>
      <c r="AG94" s="59" t="str">
        <f>IF(G94=AG6,L94,IF(AG6-E94=G94,L94,IF(AG6-(2*E94)=G94,L94,IF(AG6-(3*E94)=G94,L94,IF(AG6-(4*E94)=G94,L94,IF(AG6-(5*E94)=G94,L94,IF(AG6-(6*E94)=G94,L94,IF(AG6-(7*E94)=G94,L94,IF(AG6-(8*E94)=G94,L94,IF(AG6-(9*E94)=G94,L94,IF(AG6-(10*E94)=G94,L94,IF(AG6-(11*E94)=G94,L94,IF(AG6-(12*E94)=G94,L94,IF(AG6-(13*E94)=G94,L94,IF(AG6-(14*E94)=G94,L94,IF(AG6-(15*E94)=G94,L94,IF(AG6-(16*E94)=G94,L94,IF(AG6-(17*E94)=G94,L94,IF(AG6-(18*E94)=G94,L94,IF(AG6-(19*E94)=G94,L94,IF(AG6-(20*E94)=G94,L94,IF(AG6-(21*E94)=G94,L94,IF(AG6-(22*E94)=G94,L94,IF(AG6-(23*E94)=G94,L94,IF(AG6-(24*E94)=G94,L94,IF(AG6-(25*E94)=G94,L94,""))))))))))))))))))))))))))</f>
        <v/>
      </c>
      <c r="AH94" s="59" t="str">
        <f>IF(G94=AH6,L94,IF(AH6-E94=G94,L94,IF(AH6-(2*E94)=G94,L94,IF(AH6-(3*E94)=G94,L94,IF(AH6-(4*E94)=G94,L94,IF(AH6-(5*E94)=G94,L94,IF(AH6-(6*E94)=G94,L94,IF(AH6-(7*E94)=G94,L94,IF(AH6-(8*E94)=G94,L94,IF(AH6-(9*E94)=G94,L94,IF(AH6-(10*E94)=G94,L94,IF(AH6-(11*E94)=G94,L94,IF(AH6-(12*E94)=G94,L94,IF(AH6-(13*E94)=G94,L94,IF(AH6-(14*E94)=G94,L94,IF(AH6-(15*E94)=G94,L94,IF(AH6-(16*E94)=G94,L94,IF(AH6-(17*E94)=G94,L94,IF(AH6-(18*E94)=G94,L94,IF(AH6-(19*E94)=G94,L94,IF(AH6-(20*E94)=G94,L94,IF(AH6-(21*E94)=G94,L94,IF(AH6-(22*E94)=G94,L94,IF(AH6-(23*E94)=G94,L94,IF(AH6-(24*E94)=G94,L94,IF(AH6-(25*E94)=G94,L94,""))))))))))))))))))))))))))</f>
        <v/>
      </c>
      <c r="AI94" s="59" t="str">
        <f>IF(G94=AI6,L94,IF(AI6-E94=G94,L94,IF(AI6-(2*E94)=G94,L94,IF(AI6-(3*E94)=G94,L94,IF(AI6-(4*E94)=G94,L94,IF(AI6-(5*E94)=G94,L94,IF(AI6-(6*E94)=G94,L94,IF(AI6-(7*E94)=G94,L94,IF(AI6-(8*E94)=G94,L94,IF(AI6-(9*E94)=G94,L94,IF(AI6-(10*E94)=G94,L94,IF(AI6-(11*E94)=G94,L94,IF(AI6-(12*E94)=G94,L94,IF(AI6-(13*E94)=G94,L94,IF(AI6-(14*E94)=G94,L94,IF(AI6-(15*E94)=G94,L94,IF(AI6-(16*E94)=G94,L94,IF(AI6-(17*E94)=G94,L94,IF(AI6-(18*E94)=G94,L94,IF(AI6-(19*E94)=G94,L94,IF(AI6-(20*E94)=G94,L94,IF(AI6-(21*E94)=G94,L94,IF(AI6-(22*E94)=G94,L94,IF(AI6-(23*E94)=G94,L94,IF(AI6-(24*E94)=G94,L94,IF(AI6-(25*E94)=G94,L94,""))))))))))))))))))))))))))</f>
        <v/>
      </c>
      <c r="AJ94" s="63" t="str">
        <f>IF(G94=AJ6,L94,IF(AJ6-E94=G94,L94,IF(AJ6-(2*E94)=G94,L94,IF(AJ6-(3*E94)=G94,L94,IF(AJ6-(4*E94)=G94,L94,IF(AJ6-(5*E94)=G94,L94,IF(AJ6-(6*E94)=G94,L94,IF(AJ6-(7*E94)=G94,L94,IF(AJ6-(8*E94)=G94,L94,IF(AJ6-(9*E94)=G94,L94,IF(AJ6-(10*E94)=G94,L94,IF(AJ6-(11*E94)=G94,L94,IF(AJ6-(12*E94)=G94,L94,IF(AJ6-(13*E94)=G94,L94,IF(AJ6-(14*E94)=G94,L94,IF(AJ6-(15*E94)=G94,L94,IF(AJ6-(16*E94)=G94,L94,IF(AJ6-(17*E94)=G94,L94,IF(AJ6-(18*E94)=G94,L94,IF(AJ6-(19*E94)=G94,L94,IF(AJ6-(20*E94)=G94,L94,IF(AJ6-(21*E94)=G94,L94,IF(AJ6-(22*E94)=G94,L94,IF(AJ6-(23*E94)=G94,L94,IF(AJ6-(24*E94)=G94,L94,IF(AJ6-(25*E94)=G94,L94,""))))))))))))))))))))))))))</f>
        <v/>
      </c>
      <c r="AK94" s="59" t="str">
        <f>IF(G94=AK6,L94,IF(AK6-E94=G94,L94,IF(AK6-(2*E94)=G94,L94,IF(AK6-(3*E94)=G94,L94,IF(AK6-(4*E94)=G94,L94,IF(AK6-(5*E94)=G94,L94,IF(AK6-(6*E94)=G94,L94,IF(AK6-(7*E94)=G94,L94,IF(AK6-(8*E94)=G94,L94,IF(AK6-(9*E94)=G94,L94,IF(AK6-(10*E94)=G94,L94,IF(AK6-(11*E94)=G94,L94,IF(AK6-(12*E94)=G94,L94,IF(AK6-(13*E94)=G94,L94,IF(AK6-(14*E94)=G94,L94,IF(AK6-(15*E94)=G94,L94,IF(AK6-(16*E94)=G94,L94,IF(AK6-(17*E94)=G94,L94,IF(AK6-(18*E94)=G94,L94,IF(AK6-(19*E94)=G94,L94,IF(AK6-(20*E94)=G94,L94,IF(AK6-(21*E94)=G94,L94,IF(AK6-(22*E94)=G94,L94,IF(AK6-(23*E94)=G94,L94,IF(AK6-(24*E94)=G94,L94,IF(AK6-(25*E94)=G94,L94,""))))))))))))))))))))))))))</f>
        <v/>
      </c>
      <c r="AL94" s="59" t="str">
        <f>IF(G94=AL6,L94,IF(AL6-E94=G94,L94,IF(AL6-(2*E94)=G94,L94,IF(AL6-(3*E94)=G94,L94,IF(AL6-(4*E94)=G94,L94,IF(AL6-(5*E94)=G94,L94,IF(AL6-(6*E94)=G94,L94,IF(AL6-(7*E94)=G94,L94,IF(AL6-(8*E94)=G94,L94,IF(AL6-(9*E94)=G94,L94,IF(AL6-(10*E94)=G94,L94,IF(AL6-(11*E94)=G94,L94,IF(AL6-(12*E94)=G94,L94,IF(AL6-(13*E94)=G94,L94,IF(AL6-(14*E94)=G94,L94,IF(AL6-(15*E94)=G94,L94,IF(AL6-(16*E94)=G94,L94,IF(AL6-(17*E94)=G94,L94,IF(AL6-(18*E94)=G94,L94,IF(AL6-(19*E94)=G94,L94,IF(AL6-(20*E94)=G94,L94,IF(AL6-(21*E94)=G94,L94,IF(AL6-(22*E94)=G94,L94,IF(AL6-(23*E94)=G94,L94,IF(AL6-(24*E94)=G94,L94,IF(AL6-(25*E94)=G94,L94,""))))))))))))))))))))))))))</f>
        <v/>
      </c>
      <c r="AM94" s="59" t="str">
        <f>IF(G94=AM6,L94,IF(AM6-E94=G94,L94,IF(AM6-(2*E94)=G94,L94,IF(AM6-(3*E94)=G94,L94,IF(AM6-(4*E94)=G94,L94,IF(AM6-(5*E94)=G94,L94,IF(AM6-(6*E94)=G94,L94,IF(AM6-(7*E94)=G94,L94,IF(AM6-(8*E94)=G94,L94,IF(AM6-(9*E94)=G94,L94,IF(AM6-(10*E94)=G94,L94,IF(AM6-(11*E94)=G94,L94,IF(AM6-(12*E94)=G94,L94,IF(AM6-(13*E94)=G94,L94,IF(AM6-(14*E94)=G94,L94,IF(AM6-(15*E94)=G94,L94,IF(AM6-(16*E94)=G94,L94,IF(AM6-(17*E94)=G94,L94,IF(AM6-(18*E94)=G94,L94,IF(AM6-(19*E94)=G94,L94,IF(AM6-(20*E94)=G94,L94,IF(AM6-(21*E94)=G94,L94,IF(AM6-(22*E94)=G94,L94,IF(AM6-(23*E94)=G94,L94,IF(AM6-(24*E94)=G94,L94,IF(AM6-(25*E94)=G94,L94,""))))))))))))))))))))))))))</f>
        <v/>
      </c>
      <c r="AN94" s="63" t="str">
        <f>IF(G94=AN6,L94,IF(AN6-E94=G94,L94,IF(AN6-(2*E94)=G94,L94,IF(AN6-(3*E94)=G94,L94,IF(AN6-(4*E94)=G94,L94,IF(AN6-(5*E94)=G94,L94,IF(AN6-(6*E94)=G94,L94,IF(AN6-(7*E94)=G94,L94,IF(AN6-(8*E94)=G94,L94,IF(AN6-(9*E94)=G94,L94,IF(AN6-(10*E94)=G94,L94,IF(AN6-(11*E94)=G94,L94,IF(AN6-(12*E94)=G94,L94,IF(AN6-(13*E94)=G94,L94,IF(AN6-(14*E94)=G94,L94,IF(AN6-(15*E94)=G94,L94,IF(AN6-(16*E94)=G94,L94,IF(AN6-(17*E94)=G94,L94,IF(AN6-(18*E94)=G94,L94,IF(AN6-(19*E94)=G94,L94,IF(AN6-(20*E94)=G94,L94,IF(AN6-(21*E94)=G94,L94,IF(AN6-(22*E94)=G94,L94,IF(AN6-(23*E94)=G94,L94,IF(AN6-(24*E94)=G94,L94,IF(AN6-(25*E94)=G94,L94,""))))))))))))))))))))))))))</f>
        <v/>
      </c>
      <c r="AO94" s="59" t="str">
        <f>IF(G94=AO6,L94,IF(AO6-E94=G94,L94,IF(AO6-(2*E94)=G94,L94,IF(AO6-(3*E94)=G94,L94,IF(AO6-(4*E94)=G94,L94,IF(AO6-(5*E94)=G94,L94,IF(AO6-(6*E94)=G94,L94,IF(AO6-(7*E94)=G94,L94,IF(AO6-(8*E94)=G94,L94,IF(AO6-(9*E94)=G94,L94,IF(AO6-(10*E94)=G94,L94,IF(AO6-(11*E94)=G94,L94,IF(AO6-(12*E94)=G94,L94,IF(AO6-(13*E94)=G94,L94,IF(AO6-(14*E94)=G94,L94,IF(AO6-(15*E94)=G94,L94,IF(AO6-(16*E94)=G94,L94,IF(AO6-(17*E94)=G94,L94,IF(AO6-(18*E94)=G94,L94,IF(AO6-(19*E94)=G94,L94,IF(AO6-(20*E94)=G94,L94,IF(AO6-(21*E94)=G94,L94,IF(AO6-(22*E94)=G94,L94,IF(AO6-(23*E94)=G94,L94,IF(AO6-(24*E94)=G94,L94,IF(AO6-(25*E94)=G94,L94,""))))))))))))))))))))))))))</f>
        <v/>
      </c>
      <c r="AP94" s="59" t="str">
        <f>IF(G94=AP6,L94,IF(AP6-E94=G94,L94,IF(AP6-(2*E94)=G94,L94,IF(AP6-(3*E94)=G94,L94,IF(AP6-(4*E94)=G94,L94,IF(AP6-(5*E94)=G94,L94,IF(AP6-(6*E94)=G94,L94,IF(AP6-(7*E94)=G94,L94,IF(AP6-(8*E94)=G94,L94,IF(AP6-(9*E94)=G94,L94,IF(AP6-(10*E94)=G94,L94,IF(AP6-(11*E94)=G94,L94,IF(AP6-(12*E94)=G94,L94,IF(AP6-(13*E94)=G94,L94,IF(AP6-(14*E94)=G94,L94,IF(AP6-(15*E94)=G94,L94,IF(AP6-(16*E94)=G94,L94,IF(AP6-(17*E94)=G94,L94,IF(AP6-(18*E94)=G94,L94,IF(AP6-(19*E94)=G94,L94,IF(AP6-(20*E94)=G94,L94,IF(AP6-(21*E94)=G94,L94,IF(AP6-(22*E94)=G94,L94,IF(AP6-(23*E94)=G94,L94,IF(AP6-(24*E94)=G94,L94,IF(AP6-(25*E94)=G94,L94,""))))))))))))))))))))))))))</f>
        <v/>
      </c>
      <c r="AQ94" s="59" t="str">
        <f>IF(G94=AQ6,L94,IF(AQ6-E94=G94,L94,IF(AQ6-(2*E94)=G94,L94,IF(AQ6-(3*E94)=G94,L94,IF(AQ6-(4*E94)=G94,L94,IF(AQ6-(5*E94)=G94,L94,IF(AQ6-(6*E94)=G94,L94,IF(AQ6-(7*E94)=G94,L94,IF(AQ6-(8*E94)=G94,L94,IF(AQ6-(9*E94)=G94,L94,IF(AQ6-(10*E94)=G94,L94,IF(AQ6-(11*E94)=G94,L94,IF(AQ6-(12*E94)=G94,L94,IF(AQ6-(13*E94)=G94,L94,IF(AQ6-(14*E94)=G94,L94,IF(AQ6-(15*E94)=G94,L94,IF(AQ6-(16*E94)=G94,L94,IF(AQ6-(17*E94)=G94,L94,IF(AQ6-(18*E94)=G94,L94,IF(AQ6-(19*E94)=G94,L94,IF(AQ6-(20*E94)=G94,L94,IF(AQ6-(21*E94)=G94,L94,IF(AQ6-(22*E94)=G94,L94,IF(AQ6-(23*E94)=G94,L94,IF(AQ6-(24*E94)=G94,L94,IF(AQ6-(25*E94)=G94,L94,""))))))))))))))))))))))))))</f>
        <v/>
      </c>
      <c r="AR94" s="59" t="str">
        <f>IF(G94=AR6,L94,IF(AR6-E94=G94,L94,IF(AR6-(2*E94)=G94,L94,IF(AR6-(3*E94)=G94,L94,IF(AR6-(4*E94)=G94,L94,IF(AR6-(5*E94)=G94,L94,IF(AR6-(6*E94)=G94,L94,IF(AR6-(7*E94)=G94,L94,IF(AR6-(8*E94)=G94,L94,IF(AR6-(9*E94)=G94,L94,IF(AR6-(10*E94)=G94,L94,IF(AR6-(11*E94)=G94,L94,IF(AR6-(12*E94)=G94,L94,IF(AR6-(13*E94)=G94,L94,IF(AR6-(14*E94)=G94,L94,IF(AR6-(15*E94)=G94,L94,IF(AR6-(16*E94)=G94,L94,IF(AR6-(17*E94)=G94,L94,IF(AR6-(18*E94)=G94,L94,IF(AR6-(19*E94)=G94,L94,IF(AR6-(20*E94)=G94,L94,IF(AR6-(21*E94)=G94,L94,IF(AR6-(22*E94)=G94,L94,IF(AR6-(23*E94)=G94,L94,IF(AR6-(24*E94)=G94,L94,IF(AR6-(25*E94)=G94,L94,""))))))))))))))))))))))))))</f>
        <v/>
      </c>
      <c r="AS94" s="59" t="str">
        <f>IF(G94=AS6,L94,IF(AS6-E94=G94,L94,IF(AS6-(2*E94)=G94,L94,IF(AS6-(3*E94)=G94,L94,IF(AS6-(4*E94)=G94,L94,IF(AS6-(5*E94)=G94,L94,IF(AS6-(6*E94)=G94,L94,IF(AS6-(7*E94)=G94,L94,IF(AS6-(8*E94)=G94,L94,IF(AS6-(9*E94)=G94,L94,IF(AS6-(10*E94)=G94,L94,IF(AS6-(11*E94)=G94,L94,IF(AS6-(12*E94)=G94,L94,IF(AS6-(13*E94)=G94,L94,IF(AS6-(14*E94)=G94,L94,IF(AS6-(15*E94)=G94,L94,IF(AS6-(16*E94)=G94,L94,IF(AS6-(17*E94)=G94,L94,IF(AS6-(18*E94)=G94,L94,IF(AS6-(19*E94)=G94,L94,IF(AS6-(20*E94)=G94,L94,IF(AS6-(21*E94)=G94,L94,IF(AS6-(22*E94)=G94,L94,IF(AS6-(23*E94)=G94,L94,IF(AS6-(24*E94)=G94,L94,IF(AS6-(25*E94)=G94,L94,""))))))))))))))))))))))))))</f>
        <v/>
      </c>
      <c r="AT94" s="59" t="str">
        <f>IF(G94=AT6,L94,IF(AT6-E94=G94,L94,IF(AT6-(2*E94)=G94,L94,IF(AT6-(3*E94)=G94,L94,IF(AT6-(4*E94)=G94,L94,IF(AT6-(5*E94)=G94,L94,IF(AT6-(6*E94)=G94,L94,IF(AT6-(7*E94)=G94,L94,IF(AT6-(8*E94)=G94,L94,IF(AT6-(9*E94)=G94,L94,IF(AT6-(10*E94)=G94,L94,IF(AT6-(11*E94)=G94,L94,IF(AT6-(12*E94)=G94,L94,IF(AT6-(13*E94)=G94,L94,IF(AT6-(14*E94)=G94,L94,IF(AT6-(15*E94)=G94,L94,IF(AT6-(16*E94)=G94,L94,IF(AT6-(17*E94)=G94,L94,IF(AT6-(18*E94)=G94,L94,IF(AT6-(19*E94)=G94,L94,IF(AT6-(20*E94)=G94,L94,IF(AT6-(21*E94)=G94,L94,IF(AT6-(22*E94)=G94,L94,IF(AT6-(23*E94)=G94,L94,IF(AT6-(24*E94)=G94,L94,IF(AT6-(25*E94)=G94,L94,""))))))))))))))))))))))))))</f>
        <v/>
      </c>
      <c r="AU94" s="59" t="str">
        <f>IF(G94=AU6,L94,IF(AU6-E94=G94,L94,IF(AU6-(2*E94)=G94,L94,IF(AU6-(3*E94)=G94,L94,IF(AU6-(4*E94)=G94,L94,IF(AU6-(5*E94)=G94,L94,IF(AU6-(6*E94)=G94,L94,IF(AU6-(7*E94)=G94,L94,IF(AU6-(8*E94)=G94,L94,IF(AU6-(9*E94)=G94,L94,IF(AU6-(10*E94)=G94,L94,IF(AU6-(11*E94)=G94,L94,IF(AU6-(12*E94)=G94,L94,IF(AU6-(13*E94)=G94,L94,IF(AU6-(14*E94)=G94,L94,IF(AU6-(15*E94)=G94,L94,IF(AU6-(16*E94)=G94,L94,IF(AU6-(17*E94)=G94,L94,IF(AU6-(18*E94)=G94,L94,IF(AU6-(19*E94)=G94,L94,IF(AU6-(20*E94)=G94,L94,IF(AU6-(21*E94)=G94,L94,IF(AU6-(22*E94)=G94,L94,IF(AU6-(23*E94)=G94,L94,IF(AU6-(24*E94)=G94,L94,IF(AU6-(25*E94)=G94,L94,""))))))))))))))))))))))))))</f>
        <v/>
      </c>
      <c r="AV94" s="59" t="str">
        <f>IF(G94=AV6,L94,IF(AV6-E94=G94,L94,IF(AV6-(2*E94)=G94,L94,IF(AV6-(3*E94)=G94,L94,IF(AV6-(4*E94)=G94,L94,IF(AV6-(5*E94)=G94,L94,IF(AV6-(6*E94)=G94,L94,IF(AV6-(7*E94)=G94,L94,IF(AV6-(8*E94)=G94,L94,IF(AV6-(9*E94)=G94,L94,IF(AV6-(10*E94)=G94,L94,IF(AV6-(11*E94)=G94,L94,IF(AV6-(12*E94)=G94,L94,IF(AV6-(13*E94)=G94,L94,IF(AV6-(14*E94)=G94,L94,IF(AV6-(15*E94)=G94,L94,IF(AV6-(16*E94)=G94,L94,IF(AV6-(17*E94)=G94,L94,IF(AV6-(18*E94)=G94,L94,IF(AV6-(19*E94)=G94,L94,IF(AV6-(20*E94)=G94,L94,IF(AV6-(21*E94)=G94,L94,IF(AV6-(22*E94)=G94,L94,IF(AV6-(23*E94)=G94,L94,IF(AV6-(24*E94)=G94,L94,IF(AV6-(25*E94)=G94,L94,""))))))))))))))))))))))))))</f>
        <v/>
      </c>
      <c r="AW94" s="59" t="str">
        <f>IF(G94=AW6,L94,IF(AW6-E94=G94,L94,IF(AW6-(2*E94)=G94,L94,IF(AW6-(3*E94)=G94,L94,IF(AW6-(4*E94)=G94,L94,IF(AW6-(5*E94)=G94,L94,IF(AW6-(6*E94)=G94,L94,IF(AW6-(7*E94)=G94,L94,IF(AW6-(8*E94)=G94,L94,IF(AW6-(9*E94)=G94,L94,IF(AW6-(10*E94)=G94,L94,IF(AW6-(11*E94)=G94,L94,IF(AW6-(12*E94)=G94,L94,IF(AW6-(13*E94)=G94,L94,IF(AW6-(14*E94)=G94,L94,IF(AW6-(15*E94)=G94,L94,IF(AW6-(16*E94)=G94,L94,IF(AW6-(17*E94)=G94,L94,IF(AW6-(18*E94)=G94,L94,IF(AW6-(19*E94)=G94,L94,IF(AW6-(20*E94)=G94,L94,IF(AW6-(21*E94)=G94,L94,IF(AW6-(22*E94)=G94,L94,IF(AW6-(23*E94)=G94,L94,IF(AW6-(24*E94)=G94,L94,IF(AW6-(25*E94)=G94,L94,""))))))))))))))))))))))))))</f>
        <v/>
      </c>
      <c r="AX94" s="59" t="str">
        <f>IF(G94=AX6,L94,IF(AX6-E94=G94,L94,IF(AX6-(2*E94)=G94,L94,IF(AX6-(3*E94)=G94,L94,IF(AX6-(4*E94)=G94,L94,IF(AX6-(5*E94)=G94,L94,IF(AX6-(6*E94)=G94,L94,IF(AX6-(7*E94)=G94,L94,IF(AX6-(8*E94)=G94,L94,IF(AX6-(9*E94)=G94,L94,IF(AX6-(10*E94)=G94,L94,IF(AX6-(11*E94)=G94,L94,IF(AX6-(12*E94)=G94,L94,IF(AX6-(13*E94)=G94,L94,IF(AX6-(14*E94)=G94,L94,IF(AX6-(15*E94)=G94,L94,IF(AX6-(16*E94)=G94,L94,IF(AX6-(17*E94)=G94,L94,IF(AX6-(18*E94)=G94,L94,IF(AX6-(19*E94)=G94,L94,IF(AX6-(20*E94)=G94,L94,IF(AX6-(21*E94)=G94,L94,IF(AX6-(22*E94)=G94,L94,IF(AX6-(23*E94)=G94,L94,IF(AX6-(24*E94)=G94,L94,IF(AX6-(25*E94)=G94,L94,""))))))))))))))))))))))))))</f>
        <v/>
      </c>
      <c r="AY94" s="59" t="str">
        <f>IF(G94=AY6,L94,IF(AY6-E94=G94,L94,IF(AY6-(2*E94)=G94,L94,IF(AY6-(3*E94)=G94,L94,IF(AY6-(4*E94)=G94,L94,IF(AY6-(5*E94)=G94,L94,IF(AY6-(6*E94)=G94,L94,IF(AY6-(7*E94)=G94,L94,IF(AY6-(8*E94)=G94,L94,IF(AY6-(9*E94)=G94,L94,IF(AY6-(10*E94)=G94,L94,IF(AY6-(11*E94)=G94,L94,IF(AY6-(12*E94)=G94,L94,IF(AY6-(13*E94)=G94,L94,IF(AY6-(14*E94)=G94,L94,IF(AY6-(15*E94)=G94,L94,IF(AY6-(16*E94)=G94,L94,IF(AY6-(17*E94)=G94,L94,IF(AY6-(18*E94)=G94,L94,IF(AY6-(19*E94)=G94,L94,IF(AY6-(20*E94)=G94,L94,IF(AY6-(21*E94)=G94,L94,IF(AY6-(22*E94)=G94,L94,IF(AY6-(23*E94)=G94,L94,IF(AY6-(24*E94)=G94,L94,IF(AY6-(25*E94)=G94,L94,""))))))))))))))))))))))))))</f>
        <v/>
      </c>
      <c r="AZ94" s="59" t="str">
        <f>IF(G94=AZ6,L94,IF(AZ6-E94=G94,L94,IF(AZ6-(2*E94)=G94,L94,IF(AZ6-(3*E94)=G94,L94,IF(AZ6-(4*E94)=G94,L94,IF(AZ6-(5*E94)=G94,L94,IF(AZ6-(6*E94)=G94,L94,IF(AZ6-(7*E94)=G94,L94,IF(AZ6-(8*E94)=G94,L94,IF(AZ6-(9*E94)=G94,L94,IF(AZ6-(10*E94)=G94,L94,IF(AZ6-(11*E94)=G94,L94,IF(AZ6-(12*E94)=G94,L94,IF(AZ6-(13*E94)=G94,L94,IF(AZ6-(14*E94)=G94,L94,IF(AZ6-(15*E94)=G94,L94,IF(AZ6-(16*E94)=G94,L94,IF(AZ6-(17*E94)=G94,L94,IF(AZ6-(18*E94)=G94,L94,IF(AZ6-(19*E94)=G94,L94,IF(AZ6-(20*E94)=G94,L94,IF(AZ6-(21*E94)=G94,L94,IF(AZ6-(22*E94)=G94,L94,IF(AZ6-(23*E94)=G94,L94,IF(AZ6-(24*E94)=G94,L94,IF(AZ6-(25*E94)=G94,L94,""))))))))))))))))))))))))))</f>
        <v/>
      </c>
      <c r="BA94" s="59" t="str">
        <f>IF(G94=BA6,L94,IF(BA6-E94=G94,L94,IF(BA6-(2*E94)=G94,L94,IF(BA6-(3*E94)=G94,L94,IF(BA6-(4*E94)=G94,L94,IF(BA6-(5*E94)=G94,L94,IF(BA6-(6*E94)=G94,L94,IF(BA6-(7*E94)=G94,L94,IF(BA6-(8*E94)=G94,L94,IF(BA6-(9*E94)=G94,L94,IF(BA6-(10*E94)=G94,L94,IF(BA6-(11*E94)=G94,L94,IF(BA6-(12*E94)=G94,L94,IF(BA6-(13*E94)=G94,L94,IF(BA6-(14*E94)=G94,L94,IF(BA6-(15*E94)=G94,L94,IF(BA6-(16*E94)=G94,L94,IF(BA6-(17*E94)=G94,L94,IF(BA6-(18*E94)=G94,L94,IF(BA6-(19*E94)=G94,L94,IF(BA6-(20*E94)=G94,L94,IF(BA6-(21*E94)=G94,L94,IF(BA6-(22*E94)=G94,L94,IF(BA6-(23*E94)=G94,L94,IF(BA6-(24*E94)=G94,L94,IF(BA6-(25*E94)=G94,L94,""))))))))))))))))))))))))))</f>
        <v/>
      </c>
      <c r="BB94" s="59" t="str">
        <f>IF(G94=BB6,L94,IF(BB6-E94=G94,L94,IF(BB6-(2*E94)=G94,L94,IF(BB6-(3*E94)=G94,L94,IF(BB6-(4*E94)=G94,L94,IF(BB6-(5*E94)=G94,L94,IF(BB6-(6*E94)=G94,L94,IF(BB6-(7*E94)=G94,L94,IF(BB6-(8*E94)=G94,L94,IF(BB6-(9*E94)=G94,L94,IF(BB6-(10*E94)=G94,L94,IF(BB6-(11*E94)=G94,L94,IF(BB6-(12*E94)=G94,L94,IF(BB6-(13*E94)=G94,L94,IF(BB6-(14*E94)=G94,L94,IF(BB6-(15*E94)=G94,L94,IF(BB6-(16*E94)=G94,L94,IF(BB6-(17*E94)=G94,L94,IF(BB6-(18*E94)=G94,L94,IF(BB6-(19*E94)=G94,L94,IF(BB6-(20*E94)=G94,L94,IF(BB6-(21*E94)=G94,L94,IF(BB6-(22*E94)=G94,L94,IF(BB6-(23*E94)=G94,L94,IF(BB6-(24*E94)=G94,L94,IF(BB6-(25*E94)=G94,L94,""))))))))))))))))))))))))))</f>
        <v/>
      </c>
      <c r="BC94" s="59">
        <f>IF(G94=BC6,L94,IF(BC6-E94=G94,L94,IF(BC6-(2*E94)=G94,L94,IF(BC6-(3*E94)=G94,L94,IF(BC6-(4*E94)=G94,L94,IF(BC6-(5*E94)=G94,L94,IF(BC6-(6*E94)=G94,L94,IF(BC6-(7*E94)=G94,L94,IF(BC6-(8*E94)=G94,L94,IF(BC6-(9*E94)=G94,L94,IF(BC6-(10*E94)=G94,L94,IF(BC6-(11*E94)=G94,L94,IF(BC6-(12*E94)=G94,L94,IF(BC6-(13*E94)=G94,L94,IF(BC6-(14*E94)=G94,L94,IF(BC6-(15*E94)=G94,L94,IF(BC6-(16*E94)=G94,L94,IF(BC6-(17*E94)=G94,L94,IF(BC6-(18*E94)=G94,L94,IF(BC6-(19*E94)=G94,L94,IF(BC6-(20*E94)=G94,L94,IF(BC6-(21*E94)=G94,L94,IF(BC6-(22*E94)=G94,L94,IF(BC6-(23*E94)=G94,L94,IF(BC6-(24*E94)=G94,L94,IF(BC6-(25*E94)=G94,L94,""))))))))))))))))))))))))))</f>
        <v>713.74</v>
      </c>
      <c r="BD94" s="59" t="str">
        <f>IF(G94=BD6,L94,IF(BD6-E94=G94,L94,IF(BD6-(2*E94)=G94,L94,IF(BD6-(3*E94)=G94,L94,IF(BD6-(4*E94)=G94,L94,IF(BD6-(5*E94)=G94,L94,IF(BD6-(6*E94)=G94,L94,IF(BD6-(7*E94)=G94,L94,IF(BD6-(8*E94)=G94,L94,IF(BD6-(9*E94)=G94,L94,IF(BD6-(10*E94)=G94,L94,IF(BD6-(11*E94)=G94,L94,IF(BD6-(12*E94)=G94,L94,IF(BD6-(13*E94)=G94,L94,IF(BD6-(14*E94)=G94,L94,IF(BD6-(15*E94)=G94,L94,IF(BD6-(16*E94)=G94,L94,IF(BD6-(17*E94)=G94,L94,IF(BD6-(18*E94)=G94,L94,IF(BD6-(19*E94)=G94,L94,IF(BD6-(20*E94)=G94,L94,IF(BD6-(21*E94)=G94,L94,IF(BD6-(22*E94)=G94,L94,IF(BD6-(23*E94)=G94,L94,IF(BD6-(24*E94)=G94,L94,IF(BD6-(25*E94)=G94,L94,""))))))))))))))))))))))))))</f>
        <v/>
      </c>
      <c r="BE94" s="59" t="str">
        <f>IF(G94=BE6,L94,IF(BE6-E94=G94,L94,IF(BE6-(2*E94)=G94,L94,IF(BE6-(3*E94)=G94,L94,IF(BE6-(4*E94)=G94,L94,IF(BE6-(5*E94)=G94,L94,IF(BE6-(6*E94)=G94,L94,IF(BE6-(7*E94)=G94,L94,IF(BE6-(8*E94)=G94,L94,IF(BE6-(9*E94)=G94,L94,IF(BE6-(10*E94)=G94,L94,IF(BE6-(11*E94)=G94,L94,IF(BE6-(12*E94)=G94,L94,IF(BE6-(13*E94)=G94,L94,IF(BE6-(14*E94)=G94,L94,IF(BE6-(15*E94)=G94,L94,IF(BE6-(16*E94)=G94,L94,IF(BE6-(17*E94)=G94,L94,IF(BE6-(18*E94)=G94,L94,IF(BE6-(19*E94)=G94,L94,IF(BE6-(20*E94)=G94,L94,IF(BE6-(21*E94)=G94,L94,IF(BE6-(22*E94)=G94,L94,IF(BE6-(23*E94)=G94,L94,IF(BE6-(24*E94)=G94,L94,IF(BE6-(25*E94)=G94,L94,""))))))))))))))))))))))))))</f>
        <v/>
      </c>
      <c r="BF94" s="59" t="str">
        <f>IF(G94=BF6,L94,IF(BF6-E94=G94,L94,IF(BF6-(2*E94)=G94,L94,IF(BF6-(3*E94)=G94,L94,IF(BF6-(4*E94)=G94,L94,IF(BF6-(5*E94)=G94,L94,IF(BF6-(6*E94)=G94,L94,IF(BF6-(7*E94)=G94,L94,IF(BF6-(8*E94)=G94,L94,IF(BF6-(9*E94)=G94,L94,IF(BF6-(10*E94)=G94,L94,IF(BF6-(11*E94)=G94,L94,IF(BF6-(12*E94)=G94,L94,IF(BF6-(13*E94)=G94,L94,IF(BF6-(14*E94)=G94,L94,IF(BF6-(15*E94)=G94,L94,IF(BF6-(16*E94)=G94,L94,IF(BF6-(17*E94)=G94,L94,IF(BF6-(18*E94)=G94,L94,IF(BF6-(19*E94)=G94,L94,IF(BF6-(20*E94)=G94,L94,IF(BF6-(21*E94)=G94,L94,IF(BF6-(22*E94)=G94,L94,IF(BF6-(23*E94)=G94,L94,IF(BF6-(24*E94)=G94,L94,IF(BF6-(25*E94)=G94,L94,""))))))))))))))))))))))))))</f>
        <v/>
      </c>
      <c r="BG94" s="59" t="str">
        <f>IF(G94=BG6,L94,IF(BG6-E94=G94,L94,IF(BG6-(2*E94)=G94,L94,IF(BG6-(3*E94)=G94,L94,IF(BG6-(4*E94)=G94,L94,IF(BG6-(5*E94)=G94,L94,IF(BG6-(6*E94)=G94,L94,IF(BG6-(7*E94)=G94,L94,IF(BG6-(8*E94)=G94,L94,IF(BG6-(9*E94)=G94,L94,IF(BG6-(10*E94)=G94,L94,IF(BG6-(11*E94)=G94,L94,IF(BG6-(12*E94)=G94,L94,IF(BG6-(13*E94)=G94,L94,IF(BG6-(14*E94)=G94,L94,IF(BG6-(15*E94)=G94,L94,IF(BG6-(16*E94)=G94,L94,IF(BG6-(17*E94)=G94,L94,IF(BG6-(18*E94)=G94,L94,IF(BG6-(19*E94)=G94,L94,IF(BG6-(20*E94)=G94,L94,IF(BG6-(21*E94)=G94,L94,IF(BG6-(22*E94)=G94,L94,IF(BG6-(23*E94)=G94,L94,IF(BG6-(24*E94)=G94,L94,IF(BG6-(25*E94)=G94,L94,""))))))))))))))))))))))))))</f>
        <v/>
      </c>
      <c r="BH94" s="59" t="str">
        <f>IF(G94=BH6,L94,IF(BH6-E94=G94,L94,IF(BH6-(2*E94)=G94,L94,IF(BH6-(3*E94)=G94,L94,IF(BH6-(4*E94)=G94,L94,IF(BH6-(5*E94)=G94,L94,IF(BH6-(6*E94)=G94,L94,IF(BH6-(7*E94)=G94,L94,IF(BH6-(8*E94)=G94,L94,IF(BH6-(9*E94)=G94,L94,IF(BH6-(10*E94)=G94,L94,IF(BH6-(11*E94)=G94,L94,IF(BH6-(12*E94)=G94,L94,IF(BH6-(13*E94)=G94,L94,IF(BH6-(14*E94)=G94,L94,IF(BH6-(15*E94)=G94,L94,IF(BH6-(16*E94)=G94,L94,IF(BH6-(17*E94)=G94,L94,IF(BH6-(18*E94)=G94,L94,IF(BH6-(19*E94)=G94,L94,IF(BH6-(20*E94)=G94,L94,IF(BH6-(21*E94)=G94,L94,IF(BH6-(22*E94)=G94,L94,IF(BH6-(23*E94)=G94,L94,IF(BH6-(24*E94)=G94,L94,IF(BH6-(25*E94)=G94,L94,""))))))))))))))))))))))))))</f>
        <v/>
      </c>
      <c r="BI94" s="59" t="str">
        <f>IF(G94=BI6,L94,IF(BI6-E94=G94,L94,IF(BI6-(2*E94)=G94,L94,IF(BI6-(3*E94)=G94,L94,IF(BI6-(4*E94)=G94,L94,IF(BI6-(5*E94)=G94,L94,IF(BI6-(6*E94)=G94,L94,IF(BI6-(7*E94)=G94,L94,IF(BI6-(8*E94)=G94,L94,IF(BI6-(9*E94)=G94,L94,IF(BI6-(10*E94)=G94,L94,IF(BI6-(11*E94)=G94,L94,IF(BI6-(12*E94)=G94,L94,IF(BI6-(13*E94)=G94,L94,IF(BI6-(14*E94)=G94,L94,IF(BI6-(15*E94)=G94,L94,IF(BI6-(16*E94)=G94,L94,IF(BI6-(17*E94)=G94,L94,IF(BI6-(18*E94)=G94,L94,IF(BI6-(19*E94)=G94,L94,IF(BI6-(20*E94)=G94,L94,IF(BI6-(21*E94)=G94,L94,IF(BI6-(22*E94)=G94,L94,IF(BI6-(23*E94)=G94,L94,IF(BI6-(24*E94)=G94,L94,IF(BI6-(25*E94)=G94,L94,""))))))))))))))))))))))))))</f>
        <v/>
      </c>
      <c r="BJ94" s="59" t="str">
        <f>IF(G94=BJ6,L94,IF(BJ6-E94=G94,L94,IF(BJ6-(2*E94)=G94,L94,IF(BJ6-(3*E94)=G94,L94,IF(BJ6-(4*E94)=G94,L94,IF(BJ6-(5*E94)=G94,L94,IF(BJ6-(6*E94)=G94,L94,IF(BJ6-(7*E94)=G94,L94,IF(BJ6-(8*E94)=G94,L94,IF(BJ6-(9*E94)=G94,L94,IF(BJ6-(10*E94)=G94,L94,IF(BJ6-(11*E94)=G94,L94,IF(BJ6-(12*E94)=G94,L94,IF(BJ6-(13*E94)=G94,L94,IF(BJ6-(14*E94)=G94,L94,IF(BJ6-(15*E94)=G94,L94,IF(BJ6-(16*E94)=G94,L94,IF(BJ6-(17*E94)=G94,L94,IF(BJ6-(18*E94)=G94,L94,IF(BJ6-(19*E94)=G94,L94,IF(BJ6-(20*E94)=G94,L94,IF(BJ6-(21*E94)=G94,L94,IF(BJ6-(22*E94)=G94,L94,IF(BJ6-(23*E94)=G94,L94,IF(BJ6-(24*E94)=G94,L94,IF(BJ6-(25*E94)=G94,L94,""))))))))))))))))))))))))))</f>
        <v/>
      </c>
      <c r="BK94" s="59" t="str">
        <f>IF(G94=BK6,L94,IF(BK6-E94=G94,L94,IF(BK6-(2*E94)=G94,L94,IF(BK6-(3*E94)=G94,L94,IF(BK6-(4*E94)=G94,L94,IF(BK6-(5*E94)=G94,L94,IF(BK6-(6*E94)=G94,L94,IF(BK6-(7*E94)=G94,L94,IF(BK6-(8*E94)=G94,L94,IF(BK6-(9*E94)=G94,L94,IF(BK6-(10*E94)=G94,L94,IF(BK6-(11*E94)=G94,L94,IF(BK6-(12*E94)=G94,L94,IF(BK6-(13*E94)=G94,L94,IF(BK6-(14*E94)=G94,L94,IF(BK6-(15*E94)=G94,L94,IF(BK6-(16*E94)=G94,L94,IF(BK6-(17*E94)=G94,L94,IF(BK6-(18*E94)=G94,L94,IF(BK6-(19*E94)=G94,L94,IF(BK6-(20*E94)=G94,L94,IF(BK6-(21*E94)=G94,L94,IF(BK6-(22*E94)=G94,L94,IF(BK6-(23*E94)=G94,L94,IF(BK6-(24*E94)=G94,L94,IF(BK6-(25*E94)=G94,L94,""))))))))))))))))))))))))))</f>
        <v/>
      </c>
      <c r="BL94" s="59" t="str">
        <f>IF(G94=BL6,L94,IF(BL6-E94=G94,L94,IF(BL6-(2*E94)=G94,L94,IF(BL6-(3*E94)=G94,L94,IF(BL6-(4*E94)=G94,L94,IF(BL6-(5*E94)=G94,L94,IF(BL6-(6*E94)=G94,L94,IF(BL6-(7*E94)=G94,L94,IF(BL6-(8*E94)=G94,L94,IF(BL6-(9*E94)=G94,L94,IF(BL6-(10*E94)=G94,L94,IF(BL6-(11*E94)=G94,L94,IF(BL6-(12*E94)=G94,L94,IF(BL6-(13*E94)=G94,L94,IF(BL6-(14*E94)=G94,L94,IF(BL6-(15*E94)=G94,L94,IF(BL6-(16*E94)=G94,L94,IF(BL6-(17*E94)=G94,L94,IF(BL6-(18*E94)=G94,L94,IF(BL6-(19*E94)=G94,L94,IF(BL6-(20*E94)=G94,L94,IF(BL6-(21*E94)=G94,L94,IF(BL6-(22*E94)=G94,L94,IF(BL6-(23*E94)=G94,L94,IF(BL6-(24*E94)=G94,L94,IF(BL6-(25*E94)=G94,L94,""))))))))))))))))))))))))))</f>
        <v/>
      </c>
      <c r="BM94" s="60" t="str">
        <f>IF(G94=BM6,L94,IF(BM6-E94=G94,L94,IF(BM6-(2*E94)=G94,L94,IF(BM6-(3*E94)=G94,L94,IF(BM6-(4*E94)=G94,L94,IF(BM6-(5*E94)=G94,L94,IF(BM6-(6*E94)=G94,L94,IF(BM6-(7*E94)=G94,L94,IF(BM6-(8*E94)=G94,L94,IF(BM6-(9*E94)=G94,L94,IF(BM6-(10*E94)=G94,L94,IF(BM6-(11*E94)=G94,L94,IF(BM6-(12*E94)=G94,L94,IF(BM6-(13*E94)=G94,L94,IF(BM6-(14*E94)=G94,L94,IF(BM6-(15*E94)=G94,L94,IF(BM6-(16*E94)=G94,L94,IF(BM6-(17*E94)=G94,L94,IF(BM6-(18*E94)=G94,L94,IF(BM6-(19*E94)=G94,L94,IF(BM6-(20*E94)=G94,L94,IF(BM6-(21*E94)=G94,L94,IF(BM6-(22*E94)=G94,L94,IF(BM6-(23*E94)=G94,L94,IF(BM6-(24*E94)=G94,L94,IF(BM6-(25*E94)=G94,L94,""))))))))))))))))))))))))))</f>
        <v/>
      </c>
    </row>
    <row r="95" spans="1:65" ht="7.5" customHeight="1" x14ac:dyDescent="0.3">
      <c r="D95" s="2"/>
      <c r="E95" s="4"/>
    </row>
    <row r="96" spans="1:65" s="15" customFormat="1" ht="12.75" customHeight="1" x14ac:dyDescent="0.35">
      <c r="B96" s="19"/>
      <c r="C96" s="19"/>
      <c r="E96" s="20"/>
      <c r="F96" s="24"/>
      <c r="G96" s="24"/>
      <c r="H96" s="24"/>
      <c r="I96" s="24"/>
      <c r="J96" s="5"/>
      <c r="K96" s="24"/>
      <c r="L96" s="92"/>
      <c r="M96" s="41" t="s">
        <v>480</v>
      </c>
      <c r="N96"/>
      <c r="O96">
        <f t="shared" ref="O96:AT96" si="16">SUM(O8:O93)</f>
        <v>2603.2000000000003</v>
      </c>
      <c r="P96">
        <f t="shared" si="16"/>
        <v>0</v>
      </c>
      <c r="Q96">
        <f t="shared" si="16"/>
        <v>82.8</v>
      </c>
      <c r="R96">
        <f t="shared" si="16"/>
        <v>0</v>
      </c>
      <c r="S96">
        <f t="shared" si="16"/>
        <v>92.826000000000008</v>
      </c>
      <c r="T96">
        <f t="shared" si="16"/>
        <v>0</v>
      </c>
      <c r="U96">
        <f t="shared" si="16"/>
        <v>219.3</v>
      </c>
      <c r="V96">
        <f t="shared" si="16"/>
        <v>324.46000000000004</v>
      </c>
      <c r="W96">
        <f t="shared" si="16"/>
        <v>587.00800000000004</v>
      </c>
      <c r="X96">
        <f t="shared" si="16"/>
        <v>215.3</v>
      </c>
      <c r="Y96">
        <f t="shared" si="16"/>
        <v>552.07599999999991</v>
      </c>
      <c r="Z96">
        <f t="shared" si="16"/>
        <v>79.17</v>
      </c>
      <c r="AA96">
        <f t="shared" si="16"/>
        <v>363.59000000000003</v>
      </c>
      <c r="AB96">
        <f t="shared" si="16"/>
        <v>60.719250000000002</v>
      </c>
      <c r="AC96">
        <f t="shared" si="16"/>
        <v>107.2</v>
      </c>
      <c r="AD96">
        <f t="shared" si="16"/>
        <v>268.64</v>
      </c>
      <c r="AE96">
        <f t="shared" si="16"/>
        <v>258.286</v>
      </c>
      <c r="AF96">
        <f t="shared" si="16"/>
        <v>312.98</v>
      </c>
      <c r="AG96">
        <f t="shared" si="16"/>
        <v>33.799999999999997</v>
      </c>
      <c r="AH96">
        <f t="shared" si="16"/>
        <v>92.3</v>
      </c>
      <c r="AI96">
        <f t="shared" si="16"/>
        <v>644.22</v>
      </c>
      <c r="AJ96">
        <f t="shared" si="16"/>
        <v>60.199999999999996</v>
      </c>
      <c r="AK96">
        <f t="shared" si="16"/>
        <v>1101.126</v>
      </c>
      <c r="AL96">
        <f t="shared" si="16"/>
        <v>2386.0880000000002</v>
      </c>
      <c r="AM96">
        <f t="shared" si="16"/>
        <v>473.56</v>
      </c>
      <c r="AN96">
        <f t="shared" si="16"/>
        <v>226.55</v>
      </c>
      <c r="AO96">
        <f t="shared" si="16"/>
        <v>33.799999999999997</v>
      </c>
      <c r="AP96">
        <f t="shared" si="16"/>
        <v>91.759999999999991</v>
      </c>
      <c r="AQ96">
        <f t="shared" si="16"/>
        <v>617.71800000000007</v>
      </c>
      <c r="AR96">
        <f t="shared" si="16"/>
        <v>8500</v>
      </c>
      <c r="AS96">
        <f t="shared" si="16"/>
        <v>748.15</v>
      </c>
      <c r="AT96">
        <f t="shared" si="16"/>
        <v>288.46999999999997</v>
      </c>
      <c r="AU96">
        <f t="shared" ref="AU96:BM96" si="17">SUM(AU8:AU93)</f>
        <v>79.289999999999992</v>
      </c>
      <c r="AV96">
        <f t="shared" si="17"/>
        <v>48.557249999999996</v>
      </c>
      <c r="AW96">
        <f t="shared" si="17"/>
        <v>247.23600000000002</v>
      </c>
      <c r="AX96">
        <f t="shared" si="17"/>
        <v>0</v>
      </c>
      <c r="AY96">
        <f t="shared" si="17"/>
        <v>10</v>
      </c>
      <c r="AZ96">
        <f t="shared" si="17"/>
        <v>2336.2800000000002</v>
      </c>
      <c r="BA96">
        <f t="shared" si="17"/>
        <v>587.00800000000004</v>
      </c>
      <c r="BB96">
        <f t="shared" si="17"/>
        <v>4446.4999999999991</v>
      </c>
      <c r="BC96">
        <f t="shared" si="17"/>
        <v>825.9860000000001</v>
      </c>
      <c r="BD96">
        <f t="shared" si="17"/>
        <v>0</v>
      </c>
      <c r="BE96">
        <f t="shared" si="17"/>
        <v>53.8</v>
      </c>
      <c r="BF96">
        <f t="shared" si="17"/>
        <v>60.382000000000005</v>
      </c>
      <c r="BG96">
        <f t="shared" si="17"/>
        <v>75.540000000000006</v>
      </c>
      <c r="BH96">
        <f t="shared" si="17"/>
        <v>285.04000000000002</v>
      </c>
      <c r="BI96">
        <f t="shared" si="17"/>
        <v>27.286000000000001</v>
      </c>
      <c r="BJ96">
        <f t="shared" si="17"/>
        <v>351.76</v>
      </c>
      <c r="BK96">
        <f t="shared" si="17"/>
        <v>10</v>
      </c>
      <c r="BL96">
        <f t="shared" si="17"/>
        <v>0</v>
      </c>
      <c r="BM96">
        <f t="shared" si="17"/>
        <v>1930.31</v>
      </c>
    </row>
    <row r="97" spans="4:65" x14ac:dyDescent="0.3">
      <c r="F97" s="24"/>
      <c r="K97" s="44"/>
      <c r="L97" s="93"/>
      <c r="M97" s="24"/>
    </row>
    <row r="98" spans="4:65" x14ac:dyDescent="0.3">
      <c r="K98" s="44"/>
      <c r="L98" s="93"/>
      <c r="M98" s="82"/>
    </row>
    <row r="99" spans="4:65" x14ac:dyDescent="0.3">
      <c r="K99" s="44"/>
      <c r="L99" s="93"/>
      <c r="BK99" s="41" t="s">
        <v>475</v>
      </c>
      <c r="BL99" s="24">
        <f>AVERAGE(O96:BM96)</f>
        <v>643.14259803921584</v>
      </c>
      <c r="BM99" s="44" t="s">
        <v>473</v>
      </c>
    </row>
    <row r="100" spans="4:65" x14ac:dyDescent="0.3">
      <c r="D100" s="2"/>
      <c r="K100" s="44"/>
      <c r="L100" s="93"/>
      <c r="BK100" s="41" t="s">
        <v>476</v>
      </c>
      <c r="BL100" s="5">
        <f>Antal_lägenheter</f>
        <v>34</v>
      </c>
      <c r="BM100" s="44" t="s">
        <v>19</v>
      </c>
    </row>
    <row r="101" spans="4:65" x14ac:dyDescent="0.3">
      <c r="D101" s="2"/>
      <c r="K101" s="44"/>
      <c r="L101" s="93"/>
      <c r="BK101" s="41" t="s">
        <v>477</v>
      </c>
      <c r="BL101" s="5">
        <f>(BL99/BL100)*1000</f>
        <v>18915.95876585929</v>
      </c>
      <c r="BM101" s="44" t="s">
        <v>481</v>
      </c>
    </row>
    <row r="102" spans="4:65" x14ac:dyDescent="0.3">
      <c r="D102" s="2"/>
      <c r="E102" s="4"/>
      <c r="BK102" s="41" t="s">
        <v>478</v>
      </c>
      <c r="BL102" s="5">
        <f>D5</f>
        <v>2381</v>
      </c>
      <c r="BM102" s="44" t="s">
        <v>500</v>
      </c>
    </row>
    <row r="103" spans="4:65" ht="14.5" x14ac:dyDescent="0.3">
      <c r="D103" s="2"/>
      <c r="E103" s="4"/>
      <c r="BK103" s="41" t="s">
        <v>479</v>
      </c>
      <c r="BL103" s="5">
        <f>(BL99/BL102)*1000</f>
        <v>270.11448888669293</v>
      </c>
      <c r="BM103" s="44" t="s">
        <v>481</v>
      </c>
    </row>
    <row r="104" spans="4:65" x14ac:dyDescent="0.3">
      <c r="D104" s="2"/>
      <c r="E104" s="4"/>
    </row>
    <row r="105" spans="4:65" x14ac:dyDescent="0.3">
      <c r="D105" s="2"/>
      <c r="E105" s="4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47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</row>
    <row r="106" spans="4:65" x14ac:dyDescent="0.3">
      <c r="D106" s="2"/>
      <c r="E106" s="4"/>
    </row>
    <row r="107" spans="4:65" x14ac:dyDescent="0.3">
      <c r="D107" s="2"/>
      <c r="E107" s="4"/>
    </row>
    <row r="108" spans="4:65" x14ac:dyDescent="0.3">
      <c r="D108" s="2"/>
      <c r="E108" s="4"/>
    </row>
    <row r="109" spans="4:65" x14ac:dyDescent="0.3">
      <c r="D109" s="2"/>
      <c r="E109" s="4"/>
    </row>
    <row r="110" spans="4:65" x14ac:dyDescent="0.3">
      <c r="D110" s="2"/>
      <c r="E110" s="4"/>
    </row>
    <row r="111" spans="4:65" x14ac:dyDescent="0.3">
      <c r="D111" s="2"/>
      <c r="E111" s="4"/>
    </row>
    <row r="112" spans="4:65" x14ac:dyDescent="0.3">
      <c r="D112" s="2"/>
      <c r="E112" s="4"/>
    </row>
    <row r="113" spans="4:5" x14ac:dyDescent="0.3">
      <c r="D113" s="2"/>
      <c r="E113" s="4"/>
    </row>
    <row r="114" spans="4:5" x14ac:dyDescent="0.3">
      <c r="D114" s="2"/>
      <c r="E114" s="4"/>
    </row>
    <row r="115" spans="4:5" x14ac:dyDescent="0.3">
      <c r="D115" s="2"/>
      <c r="E115" s="4"/>
    </row>
    <row r="116" spans="4:5" x14ac:dyDescent="0.3">
      <c r="D116" s="2"/>
      <c r="E116" s="4"/>
    </row>
    <row r="117" spans="4:5" x14ac:dyDescent="0.3">
      <c r="D117" s="2"/>
      <c r="E117" s="4"/>
    </row>
    <row r="118" spans="4:5" x14ac:dyDescent="0.3">
      <c r="D118" s="2"/>
      <c r="E118" s="4"/>
    </row>
    <row r="119" spans="4:5" x14ac:dyDescent="0.3">
      <c r="D119" s="2"/>
      <c r="E119" s="4"/>
    </row>
    <row r="120" spans="4:5" x14ac:dyDescent="0.3">
      <c r="D120" s="2"/>
      <c r="E120" s="4"/>
    </row>
    <row r="121" spans="4:5" x14ac:dyDescent="0.3">
      <c r="D121" s="2"/>
      <c r="E121" s="4"/>
    </row>
    <row r="122" spans="4:5" x14ac:dyDescent="0.3">
      <c r="D122" s="2"/>
      <c r="E122" s="4"/>
    </row>
    <row r="123" spans="4:5" x14ac:dyDescent="0.3">
      <c r="D123" s="2"/>
      <c r="E123" s="4"/>
    </row>
    <row r="124" spans="4:5" x14ac:dyDescent="0.3">
      <c r="D124" s="2"/>
      <c r="E124" s="4"/>
    </row>
    <row r="125" spans="4:5" x14ac:dyDescent="0.3">
      <c r="D125" s="2"/>
      <c r="E125" s="4"/>
    </row>
    <row r="126" spans="4:5" x14ac:dyDescent="0.3">
      <c r="D126" s="2"/>
      <c r="E126" s="4"/>
    </row>
    <row r="127" spans="4:5" x14ac:dyDescent="0.3">
      <c r="D127" s="2"/>
      <c r="E127" s="4"/>
    </row>
    <row r="128" spans="4:5" x14ac:dyDescent="0.3">
      <c r="D128" s="2"/>
      <c r="E128" s="4"/>
    </row>
    <row r="129" spans="4:5" x14ac:dyDescent="0.3">
      <c r="D129" s="2"/>
      <c r="E129" s="4"/>
    </row>
    <row r="130" spans="4:5" x14ac:dyDescent="0.3">
      <c r="D130" s="2"/>
      <c r="E130" s="4"/>
    </row>
    <row r="131" spans="4:5" x14ac:dyDescent="0.3">
      <c r="D131" s="2"/>
      <c r="E131" s="4"/>
    </row>
    <row r="132" spans="4:5" x14ac:dyDescent="0.3">
      <c r="D132" s="2"/>
      <c r="E132" s="4"/>
    </row>
    <row r="133" spans="4:5" x14ac:dyDescent="0.3">
      <c r="D133" s="2"/>
      <c r="E133" s="4"/>
    </row>
    <row r="134" spans="4:5" x14ac:dyDescent="0.3">
      <c r="D134" s="2"/>
      <c r="E134" s="4"/>
    </row>
    <row r="135" spans="4:5" x14ac:dyDescent="0.3">
      <c r="D135" s="2"/>
      <c r="E135" s="4"/>
    </row>
    <row r="136" spans="4:5" x14ac:dyDescent="0.3">
      <c r="D136" s="2"/>
      <c r="E136" s="4"/>
    </row>
    <row r="137" spans="4:5" x14ac:dyDescent="0.3">
      <c r="D137" s="2"/>
      <c r="E137" s="4"/>
    </row>
    <row r="138" spans="4:5" x14ac:dyDescent="0.3">
      <c r="D138" s="2"/>
      <c r="E138" s="4"/>
    </row>
    <row r="139" spans="4:5" x14ac:dyDescent="0.3">
      <c r="D139" s="2"/>
      <c r="E139" s="4"/>
    </row>
    <row r="140" spans="4:5" x14ac:dyDescent="0.3">
      <c r="D140" s="2"/>
      <c r="E140" s="4"/>
    </row>
    <row r="141" spans="4:5" x14ac:dyDescent="0.3">
      <c r="D141" s="2"/>
      <c r="E141" s="4"/>
    </row>
    <row r="142" spans="4:5" x14ac:dyDescent="0.3">
      <c r="D142" s="2"/>
      <c r="E142" s="4"/>
    </row>
    <row r="143" spans="4:5" x14ac:dyDescent="0.3">
      <c r="D143" s="2"/>
      <c r="E143" s="4"/>
    </row>
    <row r="144" spans="4:5" x14ac:dyDescent="0.3">
      <c r="D144" s="2"/>
      <c r="E144" s="4"/>
    </row>
    <row r="145" spans="4:14" x14ac:dyDescent="0.3">
      <c r="D145" s="2"/>
      <c r="E145" s="4"/>
    </row>
    <row r="146" spans="4:14" x14ac:dyDescent="0.3">
      <c r="D146" s="2"/>
      <c r="E146" s="4"/>
    </row>
    <row r="147" spans="4:14" x14ac:dyDescent="0.3">
      <c r="D147" s="2"/>
      <c r="E147" s="4"/>
    </row>
    <row r="148" spans="4:14" x14ac:dyDescent="0.3">
      <c r="D148" s="2"/>
      <c r="E148" s="4"/>
    </row>
    <row r="149" spans="4:14" x14ac:dyDescent="0.3">
      <c r="D149" s="2"/>
      <c r="E149" s="4"/>
    </row>
    <row r="150" spans="4:14" x14ac:dyDescent="0.3">
      <c r="D150" s="2"/>
      <c r="E150" s="4"/>
    </row>
    <row r="151" spans="4:14" x14ac:dyDescent="0.3">
      <c r="D151" s="2"/>
      <c r="E151" s="4"/>
    </row>
    <row r="152" spans="4:14" x14ac:dyDescent="0.3">
      <c r="D152" s="2"/>
      <c r="E152" s="4"/>
    </row>
    <row r="153" spans="4:14" x14ac:dyDescent="0.3">
      <c r="D153" s="2"/>
      <c r="E153" s="4"/>
    </row>
    <row r="154" spans="4:14" x14ac:dyDescent="0.3">
      <c r="D154" s="2"/>
      <c r="E154" s="4"/>
    </row>
    <row r="155" spans="4:14" x14ac:dyDescent="0.3">
      <c r="D155" s="2"/>
      <c r="E155" s="4"/>
    </row>
    <row r="156" spans="4:14" x14ac:dyDescent="0.3">
      <c r="D156" s="2"/>
      <c r="E156" s="4"/>
    </row>
    <row r="157" spans="4:14" x14ac:dyDescent="0.3">
      <c r="D157" s="2"/>
      <c r="E157" s="4"/>
    </row>
    <row r="158" spans="4:14" x14ac:dyDescent="0.3">
      <c r="D158" s="2"/>
      <c r="E158" s="4"/>
    </row>
    <row r="159" spans="4:14" x14ac:dyDescent="0.3">
      <c r="D159" s="2"/>
      <c r="E159" s="4"/>
      <c r="N159" s="2"/>
    </row>
    <row r="160" spans="4:14" x14ac:dyDescent="0.3">
      <c r="D160" s="2"/>
      <c r="E160" s="4"/>
      <c r="N160" s="2"/>
    </row>
    <row r="161" spans="4:14" x14ac:dyDescent="0.3">
      <c r="D161" s="2"/>
      <c r="E161" s="4"/>
      <c r="N161" s="2"/>
    </row>
    <row r="162" spans="4:14" x14ac:dyDescent="0.3">
      <c r="D162" s="2"/>
      <c r="E162" s="4"/>
      <c r="N162" s="2"/>
    </row>
    <row r="163" spans="4:14" x14ac:dyDescent="0.3">
      <c r="D163" s="2"/>
      <c r="E163" s="4"/>
      <c r="N163" s="2"/>
    </row>
    <row r="164" spans="4:14" x14ac:dyDescent="0.3">
      <c r="D164" s="2"/>
      <c r="E164" s="4"/>
      <c r="N164" s="2"/>
    </row>
    <row r="165" spans="4:14" x14ac:dyDescent="0.3">
      <c r="D165" s="2"/>
      <c r="E165" s="4"/>
      <c r="N165" s="2"/>
    </row>
    <row r="166" spans="4:14" x14ac:dyDescent="0.3">
      <c r="D166" s="2"/>
      <c r="E166" s="4"/>
      <c r="N166" s="2"/>
    </row>
    <row r="167" spans="4:14" x14ac:dyDescent="0.3">
      <c r="D167" s="2"/>
      <c r="E167" s="4"/>
      <c r="N167" s="2"/>
    </row>
    <row r="168" spans="4:14" x14ac:dyDescent="0.3">
      <c r="D168" s="2"/>
      <c r="E168" s="4"/>
      <c r="N168" s="2"/>
    </row>
    <row r="169" spans="4:14" x14ac:dyDescent="0.3">
      <c r="D169" s="2"/>
      <c r="E169" s="4"/>
      <c r="N169" s="2"/>
    </row>
    <row r="170" spans="4:14" x14ac:dyDescent="0.3">
      <c r="D170" s="2"/>
      <c r="E170" s="4"/>
      <c r="N170" s="2"/>
    </row>
    <row r="171" spans="4:14" x14ac:dyDescent="0.3">
      <c r="D171" s="2"/>
      <c r="E171" s="4"/>
      <c r="N171" s="2"/>
    </row>
    <row r="172" spans="4:14" x14ac:dyDescent="0.3">
      <c r="D172" s="2"/>
      <c r="E172" s="4"/>
      <c r="N172" s="2"/>
    </row>
    <row r="173" spans="4:14" x14ac:dyDescent="0.3">
      <c r="D173" s="2"/>
      <c r="E173" s="4"/>
      <c r="N173" s="2"/>
    </row>
    <row r="174" spans="4:14" x14ac:dyDescent="0.3">
      <c r="D174" s="2"/>
      <c r="E174" s="4"/>
      <c r="N174" s="2"/>
    </row>
    <row r="175" spans="4:14" x14ac:dyDescent="0.3">
      <c r="D175" s="2"/>
      <c r="E175" s="4"/>
      <c r="N175" s="2"/>
    </row>
    <row r="176" spans="4:14" x14ac:dyDescent="0.3">
      <c r="D176" s="2"/>
      <c r="E176" s="4"/>
      <c r="N176" s="2"/>
    </row>
    <row r="177" spans="4:14" x14ac:dyDescent="0.3">
      <c r="D177" s="2"/>
      <c r="E177" s="4"/>
      <c r="N177" s="2"/>
    </row>
    <row r="178" spans="4:14" x14ac:dyDescent="0.3">
      <c r="D178" s="2"/>
      <c r="E178" s="4"/>
      <c r="N178" s="2"/>
    </row>
    <row r="179" spans="4:14" x14ac:dyDescent="0.3">
      <c r="D179" s="2"/>
      <c r="E179" s="4"/>
      <c r="N179" s="2"/>
    </row>
    <row r="180" spans="4:14" x14ac:dyDescent="0.3">
      <c r="D180" s="2"/>
      <c r="E180" s="4"/>
      <c r="N180" s="2"/>
    </row>
    <row r="181" spans="4:14" x14ac:dyDescent="0.3">
      <c r="D181" s="2"/>
      <c r="E181" s="4"/>
      <c r="N181" s="2"/>
    </row>
    <row r="182" spans="4:14" x14ac:dyDescent="0.3">
      <c r="D182" s="2"/>
      <c r="E182" s="4"/>
      <c r="N182" s="2"/>
    </row>
    <row r="183" spans="4:14" x14ac:dyDescent="0.3">
      <c r="D183" s="2"/>
      <c r="E183" s="4"/>
      <c r="N183" s="2"/>
    </row>
    <row r="184" spans="4:14" x14ac:dyDescent="0.3">
      <c r="D184" s="2"/>
      <c r="E184" s="4"/>
      <c r="N184" s="2"/>
    </row>
    <row r="185" spans="4:14" x14ac:dyDescent="0.3">
      <c r="D185" s="2"/>
      <c r="E185" s="4"/>
      <c r="N185" s="2"/>
    </row>
    <row r="186" spans="4:14" x14ac:dyDescent="0.3">
      <c r="D186" s="2"/>
      <c r="E186" s="4"/>
      <c r="N186" s="2"/>
    </row>
    <row r="187" spans="4:14" x14ac:dyDescent="0.3">
      <c r="D187" s="2"/>
      <c r="E187" s="4"/>
      <c r="N187" s="2"/>
    </row>
    <row r="188" spans="4:14" x14ac:dyDescent="0.3">
      <c r="D188" s="2"/>
      <c r="E188" s="4"/>
      <c r="N188" s="2"/>
    </row>
    <row r="189" spans="4:14" x14ac:dyDescent="0.3">
      <c r="D189" s="2"/>
      <c r="E189" s="4"/>
      <c r="N189" s="2"/>
    </row>
    <row r="190" spans="4:14" x14ac:dyDescent="0.3">
      <c r="D190" s="2"/>
      <c r="E190" s="4"/>
      <c r="N190" s="2"/>
    </row>
    <row r="191" spans="4:14" x14ac:dyDescent="0.3">
      <c r="D191" s="2"/>
      <c r="E191" s="4"/>
      <c r="N191" s="2"/>
    </row>
    <row r="192" spans="4:14" x14ac:dyDescent="0.3">
      <c r="D192" s="2"/>
      <c r="E192" s="4"/>
      <c r="N192" s="2"/>
    </row>
    <row r="193" spans="4:14" x14ac:dyDescent="0.3">
      <c r="D193" s="2"/>
      <c r="E193" s="4"/>
      <c r="N193" s="2"/>
    </row>
    <row r="194" spans="4:14" x14ac:dyDescent="0.3">
      <c r="D194" s="2"/>
      <c r="E194" s="4"/>
      <c r="N194" s="2"/>
    </row>
    <row r="195" spans="4:14" x14ac:dyDescent="0.3">
      <c r="D195" s="2"/>
      <c r="E195" s="4"/>
      <c r="N195" s="2"/>
    </row>
    <row r="196" spans="4:14" x14ac:dyDescent="0.3">
      <c r="D196" s="2"/>
      <c r="E196" s="4"/>
      <c r="N196" s="2"/>
    </row>
    <row r="197" spans="4:14" x14ac:dyDescent="0.3">
      <c r="D197" s="2"/>
      <c r="E197" s="4"/>
      <c r="N197" s="2"/>
    </row>
    <row r="198" spans="4:14" x14ac:dyDescent="0.3">
      <c r="D198" s="2"/>
      <c r="E198" s="4"/>
      <c r="N198" s="2"/>
    </row>
    <row r="199" spans="4:14" x14ac:dyDescent="0.3">
      <c r="D199" s="2"/>
      <c r="E199" s="4"/>
      <c r="N199" s="2"/>
    </row>
    <row r="200" spans="4:14" x14ac:dyDescent="0.3">
      <c r="D200" s="2"/>
      <c r="E200" s="4"/>
      <c r="N200" s="2"/>
    </row>
    <row r="201" spans="4:14" x14ac:dyDescent="0.3">
      <c r="D201" s="2"/>
      <c r="E201" s="4"/>
      <c r="N201" s="2"/>
    </row>
    <row r="202" spans="4:14" x14ac:dyDescent="0.3">
      <c r="D202" s="2"/>
      <c r="E202" s="4"/>
      <c r="N202" s="2"/>
    </row>
    <row r="203" spans="4:14" x14ac:dyDescent="0.3">
      <c r="D203" s="2"/>
      <c r="E203" s="4"/>
      <c r="N203" s="2"/>
    </row>
    <row r="204" spans="4:14" x14ac:dyDescent="0.3">
      <c r="D204" s="2"/>
      <c r="E204" s="4"/>
      <c r="N204" s="2"/>
    </row>
    <row r="205" spans="4:14" x14ac:dyDescent="0.3">
      <c r="D205" s="2"/>
      <c r="E205" s="4"/>
      <c r="N205" s="2"/>
    </row>
    <row r="206" spans="4:14" x14ac:dyDescent="0.3">
      <c r="D206" s="2"/>
      <c r="E206" s="4"/>
      <c r="N206" s="2"/>
    </row>
    <row r="207" spans="4:14" x14ac:dyDescent="0.3">
      <c r="D207" s="2"/>
      <c r="E207" s="4"/>
      <c r="N207" s="2"/>
    </row>
    <row r="208" spans="4:14" x14ac:dyDescent="0.3">
      <c r="D208" s="2"/>
      <c r="E208" s="4"/>
      <c r="N208" s="2"/>
    </row>
    <row r="209" spans="4:14" x14ac:dyDescent="0.3">
      <c r="D209" s="2"/>
      <c r="E209" s="4"/>
      <c r="N209" s="2"/>
    </row>
    <row r="210" spans="4:14" x14ac:dyDescent="0.3">
      <c r="D210" s="2"/>
      <c r="E210" s="4"/>
      <c r="N210" s="2"/>
    </row>
    <row r="211" spans="4:14" x14ac:dyDescent="0.3">
      <c r="D211" s="2"/>
      <c r="E211" s="4"/>
      <c r="N211" s="2"/>
    </row>
    <row r="212" spans="4:14" x14ac:dyDescent="0.3">
      <c r="D212" s="2"/>
      <c r="E212" s="4"/>
      <c r="N212" s="2"/>
    </row>
    <row r="213" spans="4:14" x14ac:dyDescent="0.3">
      <c r="D213" s="2"/>
      <c r="E213" s="4"/>
      <c r="N213" s="2"/>
    </row>
    <row r="214" spans="4:14" x14ac:dyDescent="0.3">
      <c r="D214" s="2"/>
      <c r="E214" s="4"/>
      <c r="N214" s="2"/>
    </row>
    <row r="215" spans="4:14" x14ac:dyDescent="0.3">
      <c r="D215" s="2"/>
      <c r="E215" s="4"/>
      <c r="N215" s="2"/>
    </row>
    <row r="216" spans="4:14" x14ac:dyDescent="0.3">
      <c r="D216" s="2"/>
      <c r="E216" s="4"/>
      <c r="N216" s="2"/>
    </row>
    <row r="217" spans="4:14" x14ac:dyDescent="0.3">
      <c r="D217" s="2"/>
      <c r="E217" s="4"/>
    </row>
  </sheetData>
  <dataConsolidate function="count"/>
  <conditionalFormatting sqref="E14:E20 E22:E34 E36:E47 E49:E50 E52:E58 E60:E70 E72:E78 E80:E82 E84 E86:E87 E89 E91 E93:E94 E8:E12">
    <cfRule type="containsBlanks" dxfId="1" priority="7">
      <formula>LEN(TRIM(E8))=0</formula>
    </cfRule>
  </conditionalFormatting>
  <conditionalFormatting sqref="E6:K94">
    <cfRule type="cellIs" dxfId="0" priority="11" operator="equal">
      <formula>"XXX"</formula>
    </cfRule>
  </conditionalFormatting>
  <dataValidations count="1">
    <dataValidation type="list" allowBlank="1" sqref="D9" xr:uid="{00000000-0002-0000-0000-000000000000}">
      <formula1>"Parkeringslinjer (ommålning),Uteplatser,Garageplatser"</formula1>
    </dataValidation>
  </dataValidations>
  <pageMargins left="0.25" right="0.25" top="0.75" bottom="0.75" header="0.3" footer="0.3"/>
  <pageSetup paperSize="9" scale="21" orientation="landscape" r:id="rId1"/>
  <headerFooter>
    <oddHeader>&amp;L&amp;G</oddHeader>
  </headerFooter>
  <ignoredErrors>
    <ignoredError sqref="H102 O96:BM96 L40:L45 O11:Q11 S11:BM11 O40:Q45 S41:BM41 O68:BM68 O8:AS8 R40:R46 L92:L94 R48:R52 O94:AD94 O53:AD53 L66:L71 AF53:AS53 AF94:BN94 L90 O37:BM37 L35:L37 L17:L34 AU8:BM8 O36:AS36 AU36:BM36 S40:AS40 AU40:BM40 S43:BM44 S42:AS42 AU42:BM42 S45:AS45 AU45:BM45 AU47:BM47 AU53:BM53 O70:BM72 O69:AS69 AU69:BM69 O74:BM74 O73:AS73 AU73:BM73 R11 L88 R54:R58 L47:L63 O47:AS47 L11 L83:L86 L13:L15 L75 L77 L79 L10 R10 L73" evalError="1"/>
  </ignoredErrors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55">
        <x14:dataValidation type="list" allowBlank="1" xr:uid="{158FB625-092F-4968-B380-42121A5D6A4D}">
          <x14:formula1>
            <xm:f>'Ute, Mark'!$F$2:$F$15</xm:f>
          </x14:formula1>
          <xm:sqref>D11:D12</xm:sqref>
        </x14:dataValidation>
        <x14:dataValidation type="list" allowBlank="1" showErrorMessage="1" xr:uid="{E54E2FC2-8FAE-49D0-BC36-AF620703A17E}">
          <x14:formula1>
            <xm:f>'Ute, Mark'!$C$2:$C$35</xm:f>
          </x14:formula1>
          <xm:sqref>D8</xm:sqref>
        </x14:dataValidation>
        <x14:dataValidation type="list" allowBlank="1" showInputMessage="1" showErrorMessage="1" xr:uid="{1ED47500-203B-4795-B076-778B6C9A92DF}">
          <x14:formula1>
            <xm:f>Tak!$A$2:$A$8</xm:f>
          </x14:formula1>
          <xm:sqref>D14</xm:sqref>
        </x14:dataValidation>
        <x14:dataValidation type="list" allowBlank="1" showInputMessage="1" showErrorMessage="1" xr:uid="{B6936BEF-0BEC-4AB4-B02B-8B2AEA8108F2}">
          <x14:formula1>
            <xm:f>Tak!$E$2:$E$5</xm:f>
          </x14:formula1>
          <xm:sqref>D16</xm:sqref>
        </x14:dataValidation>
        <x14:dataValidation type="list" allowBlank="1" showInputMessage="1" showErrorMessage="1" xr:uid="{530608AD-43DA-4880-86BD-D2978EEEC902}">
          <x14:formula1>
            <xm:f>Tak!$F$2:$F$6</xm:f>
          </x14:formula1>
          <xm:sqref>D17</xm:sqref>
        </x14:dataValidation>
        <x14:dataValidation type="list" allowBlank="1" showInputMessage="1" showErrorMessage="1" xr:uid="{FB9490B1-4B8F-4F2C-BB7C-B9A545B37DD3}">
          <x14:formula1>
            <xm:f>Tak!$G$2:$G$6</xm:f>
          </x14:formula1>
          <xm:sqref>D18</xm:sqref>
        </x14:dataValidation>
        <x14:dataValidation type="list" allowBlank="1" showInputMessage="1" showErrorMessage="1" xr:uid="{5C769D51-54C6-400A-BF0D-BC18562B2447}">
          <x14:formula1>
            <xm:f>Tak!$I$2:$I$5</xm:f>
          </x14:formula1>
          <xm:sqref>D20</xm:sqref>
        </x14:dataValidation>
        <x14:dataValidation type="list" allowBlank="1" showInputMessage="1" showErrorMessage="1" xr:uid="{7C3D6680-DE4D-47EF-8CEB-0E382E1849DF}">
          <x14:formula1>
            <xm:f>Tak!$H$2:$H$4</xm:f>
          </x14:formula1>
          <xm:sqref>D19</xm:sqref>
        </x14:dataValidation>
        <x14:dataValidation type="list" allowBlank="1" showInputMessage="1" showErrorMessage="1" xr:uid="{2E518804-5947-4F9E-A780-E445DF32F711}">
          <x14:formula1>
            <xm:f>Fasad!$A$2:$A$15</xm:f>
          </x14:formula1>
          <xm:sqref>D22</xm:sqref>
        </x14:dataValidation>
        <x14:dataValidation type="list" allowBlank="1" showInputMessage="1" showErrorMessage="1" xr:uid="{8F725358-BCDD-4921-9DE3-0E21353FFCA0}">
          <x14:formula1>
            <xm:f>Fasad!$C$2:$C$6</xm:f>
          </x14:formula1>
          <xm:sqref>D24</xm:sqref>
        </x14:dataValidation>
        <x14:dataValidation type="list" allowBlank="1" showInputMessage="1" showErrorMessage="1" xr:uid="{8F405EF3-F3CB-4238-B700-EBC399A0FD8A}">
          <x14:formula1>
            <xm:f>Fasad!$D$2:$D$6</xm:f>
          </x14:formula1>
          <xm:sqref>D25</xm:sqref>
        </x14:dataValidation>
        <x14:dataValidation type="list" allowBlank="1" showInputMessage="1" showErrorMessage="1" xr:uid="{306D9189-0FA6-4B2A-AB45-62CE09C2051D}">
          <x14:formula1>
            <xm:f>Fasad!$E$2:$E$5</xm:f>
          </x14:formula1>
          <xm:sqref>D26</xm:sqref>
        </x14:dataValidation>
        <x14:dataValidation type="list" allowBlank="1" showInputMessage="1" showErrorMessage="1" xr:uid="{07118DB6-1D4D-4F2C-BA71-252669C98B26}">
          <x14:formula1>
            <xm:f>Fasad!$F$2:$F$5</xm:f>
          </x14:formula1>
          <xm:sqref>D27</xm:sqref>
        </x14:dataValidation>
        <x14:dataValidation type="list" allowBlank="1" showInputMessage="1" showErrorMessage="1" xr:uid="{319A4BB6-9D02-4267-B656-3483E111331F}">
          <x14:formula1>
            <xm:f>Fasad!$G$2:$G$8</xm:f>
          </x14:formula1>
          <xm:sqref>D28</xm:sqref>
        </x14:dataValidation>
        <x14:dataValidation type="list" allowBlank="1" showInputMessage="1" showErrorMessage="1" xr:uid="{5083A592-14B2-3F45-8E50-FEE7DDF58723}">
          <x14:formula1>
            <xm:f>'Entréer Trapphus'!$A$2:$A$14</xm:f>
          </x14:formula1>
          <xm:sqref>D36</xm:sqref>
        </x14:dataValidation>
        <x14:dataValidation type="list" allowBlank="1" showInputMessage="1" showErrorMessage="1" xr:uid="{9BA38743-169B-514F-A14A-CD781CDF70CD}">
          <x14:formula1>
            <xm:f>'Entréer Trapphus'!$B$2:$B$14</xm:f>
          </x14:formula1>
          <xm:sqref>D37</xm:sqref>
        </x14:dataValidation>
        <x14:dataValidation type="list" allowBlank="1" showInputMessage="1" showErrorMessage="1" xr:uid="{09EC37F5-256D-8B44-A8DF-A8F0DA8D8969}">
          <x14:formula1>
            <xm:f>'Entréer Trapphus'!$E$2:$E$12</xm:f>
          </x14:formula1>
          <xm:sqref>D40</xm:sqref>
        </x14:dataValidation>
        <x14:dataValidation type="list" allowBlank="1" showInputMessage="1" showErrorMessage="1" xr:uid="{B56EE256-1458-C449-B634-DE2A94A5FE0B}">
          <x14:formula1>
            <xm:f>'Entréer Trapphus'!$F$2:$F$12</xm:f>
          </x14:formula1>
          <xm:sqref>D41</xm:sqref>
        </x14:dataValidation>
        <x14:dataValidation type="list" allowBlank="1" showInputMessage="1" showErrorMessage="1" xr:uid="{0F7F1AB0-1AC3-9A46-AA0F-1F70278B6392}">
          <x14:formula1>
            <xm:f>'Entréer Trapphus'!$G$2:$G$5</xm:f>
          </x14:formula1>
          <xm:sqref>D42</xm:sqref>
        </x14:dataValidation>
        <x14:dataValidation type="list" allowBlank="1" showInputMessage="1" showErrorMessage="1" xr:uid="{24CCCF11-6673-BD42-9D85-911E125A1D06}">
          <x14:formula1>
            <xm:f>'Entréer Trapphus'!$N$2:$N$13</xm:f>
          </x14:formula1>
          <xm:sqref>D47</xm:sqref>
        </x14:dataValidation>
        <x14:dataValidation type="list" allowBlank="1" showInputMessage="1" showErrorMessage="1" xr:uid="{A41B8F1B-7A69-614C-A356-C5D258712697}">
          <x14:formula1>
            <xm:f>'Förråd, källare, vind'!$A$2:$A$8</xm:f>
          </x14:formula1>
          <xm:sqref>D49</xm:sqref>
        </x14:dataValidation>
        <x14:dataValidation type="list" allowBlank="1" showInputMessage="1" showErrorMessage="1" xr:uid="{3182E1C5-6BAC-8245-91AE-25188D1C491A}">
          <x14:formula1>
            <xm:f>'Förråd, källare, vind'!$B$2:$B$13</xm:f>
          </x14:formula1>
          <xm:sqref>D50</xm:sqref>
        </x14:dataValidation>
        <x14:dataValidation type="list" allowBlank="1" showInputMessage="1" showErrorMessage="1" xr:uid="{D861F22B-A8C5-4A4E-BDB2-EF3EDBF78507}">
          <x14:formula1>
            <xm:f>Tvättstugor!$A$2:$A$4</xm:f>
          </x14:formula1>
          <xm:sqref>D52</xm:sqref>
        </x14:dataValidation>
        <x14:dataValidation type="list" allowBlank="1" showInputMessage="1" showErrorMessage="1" xr:uid="{8A8F6F36-82C1-2D42-9B6B-1E61F4B36FC7}">
          <x14:formula1>
            <xm:f>Tvättstugor!$C$2:$C$13</xm:f>
          </x14:formula1>
          <xm:sqref>D54</xm:sqref>
        </x14:dataValidation>
        <x14:dataValidation type="list" allowBlank="1" showInputMessage="1" showErrorMessage="1" xr:uid="{BBACACBC-E30B-BF4B-BC83-16B3B9BA33CC}">
          <x14:formula1>
            <xm:f>Tvättstugor!$D$2:$D$6</xm:f>
          </x14:formula1>
          <xm:sqref>D55</xm:sqref>
        </x14:dataValidation>
        <x14:dataValidation type="list" allowBlank="1" showInputMessage="1" showErrorMessage="1" xr:uid="{69ED1820-207B-2C47-BE0F-963D2FA6FF52}">
          <x14:formula1>
            <xm:f>Tvättstugor!$G$2:$G$6</xm:f>
          </x14:formula1>
          <xm:sqref>D56</xm:sqref>
        </x14:dataValidation>
        <x14:dataValidation type="list" allowBlank="1" showInputMessage="1" showErrorMessage="1" xr:uid="{8A1AA8F1-36C5-CD4D-A67D-A2829E5C9282}">
          <x14:formula1>
            <xm:f>Tvättstugor!$H$2:$H$6</xm:f>
          </x14:formula1>
          <xm:sqref>D57</xm:sqref>
        </x14:dataValidation>
        <x14:dataValidation type="list" allowBlank="1" showInputMessage="1" showErrorMessage="1" xr:uid="{DD96B7F3-5A9B-9142-B61A-5233B051757C}">
          <x14:formula1>
            <xm:f>Tvättstugor!$I$2:$I$5</xm:f>
          </x14:formula1>
          <xm:sqref>D58</xm:sqref>
        </x14:dataValidation>
        <x14:dataValidation type="list" allowBlank="1" showInputMessage="1" showErrorMessage="1" xr:uid="{0806E8E4-72D2-5343-8C95-41D63EE1C429}">
          <x14:formula1>
            <xm:f>'Övriga speciella lokaler'!$A$2:$A$6</xm:f>
          </x14:formula1>
          <xm:sqref>D93</xm:sqref>
        </x14:dataValidation>
        <x14:dataValidation type="list" allowBlank="1" showInputMessage="1" showErrorMessage="1" xr:uid="{36CD8423-B9DE-3740-8BEB-28C4D20FFBAD}">
          <x14:formula1>
            <xm:f>Elanläggningar!$A$2:$A$7</xm:f>
          </x14:formula1>
          <xm:sqref>D80</xm:sqref>
        </x14:dataValidation>
        <x14:dataValidation type="list" allowBlank="1" showInputMessage="1" showErrorMessage="1" xr:uid="{5D216226-2EB0-174A-A292-59982A5B301E}">
          <x14:formula1>
            <xm:f>Ventilation!$B$2:$B$5</xm:f>
          </x14:formula1>
          <xm:sqref>D73</xm:sqref>
        </x14:dataValidation>
        <x14:dataValidation type="list" allowBlank="1" showInputMessage="1" showErrorMessage="1" xr:uid="{77170EE8-EAFA-534C-A5B7-227DA40F526E}">
          <x14:formula1>
            <xm:f>Ventilation!$C$2:$C$5</xm:f>
          </x14:formula1>
          <xm:sqref>D74</xm:sqref>
        </x14:dataValidation>
        <x14:dataValidation type="list" allowBlank="1" showInputMessage="1" showErrorMessage="1" xr:uid="{5098A517-3FE3-DF44-858A-285CD6286996}">
          <x14:formula1>
            <xm:f>Ventilation!$D$2:$D$5</xm:f>
          </x14:formula1>
          <xm:sqref>D75</xm:sqref>
        </x14:dataValidation>
        <x14:dataValidation type="list" allowBlank="1" showInputMessage="1" showErrorMessage="1" xr:uid="{AFDF38A0-F4FB-8B42-80D0-DA7F3134406C}">
          <x14:formula1>
            <xm:f>Ventilation!$E$2:$E$5</xm:f>
          </x14:formula1>
          <xm:sqref>D76</xm:sqref>
        </x14:dataValidation>
        <x14:dataValidation type="list" allowBlank="1" showInputMessage="1" showErrorMessage="1" xr:uid="{EF2D3E31-2356-DF4A-9EDA-6B5C25ECA566}">
          <x14:formula1>
            <xm:f>Ventilation!$F$2:$F$4</xm:f>
          </x14:formula1>
          <xm:sqref>D77</xm:sqref>
        </x14:dataValidation>
        <x14:dataValidation type="list" allowBlank="1" showInputMessage="1" showErrorMessage="1" xr:uid="{83C116B1-DECE-844E-827E-ED3D93BBBDE6}">
          <x14:formula1>
            <xm:f>Ventilation!$G$2:$G$4</xm:f>
          </x14:formula1>
          <xm:sqref>D78</xm:sqref>
        </x14:dataValidation>
        <x14:dataValidation type="list" allowBlank="1" showInputMessage="1" showErrorMessage="1" xr:uid="{04CDAEE4-57E4-404F-B079-CC7D3ED4F5CA}">
          <x14:formula1>
            <xm:f>'Vatten, avlopp, värme, kyla'!$A$2:$A$8</xm:f>
          </x14:formula1>
          <xm:sqref>D60</xm:sqref>
        </x14:dataValidation>
        <x14:dataValidation type="list" allowBlank="1" showInputMessage="1" showErrorMessage="1" xr:uid="{C742854C-235E-4F06-AC46-32B686C26BCA}">
          <x14:formula1>
            <xm:f>'Vatten, avlopp, värme, kyla'!$B$2:$B$8</xm:f>
          </x14:formula1>
          <xm:sqref>D61</xm:sqref>
        </x14:dataValidation>
        <x14:dataValidation type="list" allowBlank="1" showInputMessage="1" showErrorMessage="1" xr:uid="{FDABAE93-CAF0-45A2-99D3-2F0287A21571}">
          <x14:formula1>
            <xm:f>'Vatten, avlopp, värme, kyla'!$K$2:$K$14</xm:f>
          </x14:formula1>
          <xm:sqref>D68</xm:sqref>
        </x14:dataValidation>
        <x14:dataValidation type="list" allowBlank="1" showInputMessage="1" showErrorMessage="1" xr:uid="{9AF49B14-4AFB-4C81-85B0-A77C8D5CA6A7}">
          <x14:formula1>
            <xm:f>'Vatten, avlopp, värme, kyla'!$J$2:$J$5</xm:f>
          </x14:formula1>
          <xm:sqref>D67</xm:sqref>
        </x14:dataValidation>
        <x14:dataValidation type="list" allowBlank="1" showInputMessage="1" showErrorMessage="1" xr:uid="{5AC0CE21-4152-4FEC-B7DD-20F1669E44AE}">
          <x14:formula1>
            <xm:f>'Vatten, avlopp, värme, kyla'!$I$2:$I$8</xm:f>
          </x14:formula1>
          <xm:sqref>D66</xm:sqref>
        </x14:dataValidation>
        <x14:dataValidation type="list" allowBlank="1" showInputMessage="1" showErrorMessage="1" xr:uid="{5DC250B0-0623-438C-BDBE-A1E983D27403}">
          <x14:formula1>
            <xm:f>Fasad!$H$2:$H$6</xm:f>
          </x14:formula1>
          <xm:sqref>D29</xm:sqref>
        </x14:dataValidation>
        <x14:dataValidation type="list" allowBlank="1" showInputMessage="1" showErrorMessage="1" xr:uid="{18B1C5A3-2C93-4A54-9DB2-ED24AAE35CD3}">
          <x14:formula1>
            <xm:f>Fasad!$I$2:$I$6</xm:f>
          </x14:formula1>
          <xm:sqref>D30</xm:sqref>
        </x14:dataValidation>
        <x14:dataValidation type="list" allowBlank="1" showInputMessage="1" showErrorMessage="1" xr:uid="{1B5BCD7F-38FB-473E-9275-9BF27FFF6AD5}">
          <x14:formula1>
            <xm:f>Fasad!$J$2:$J$5</xm:f>
          </x14:formula1>
          <xm:sqref>D31</xm:sqref>
        </x14:dataValidation>
        <x14:dataValidation type="list" allowBlank="1" showInputMessage="1" showErrorMessage="1" xr:uid="{15DFBD0F-D62D-4539-AF13-B98A4516D98E}">
          <x14:formula1>
            <xm:f>Fasad!$K$2:$K$5</xm:f>
          </x14:formula1>
          <xm:sqref>D32</xm:sqref>
        </x14:dataValidation>
        <x14:dataValidation type="list" allowBlank="1" showInputMessage="1" showErrorMessage="1" xr:uid="{3B93C07B-4ABB-48FD-AEBB-B4142D996E2E}">
          <x14:formula1>
            <xm:f>Fasad!$L$2:$L$8</xm:f>
          </x14:formula1>
          <xm:sqref>D33</xm:sqref>
        </x14:dataValidation>
        <x14:dataValidation type="list" allowBlank="1" showInputMessage="1" showErrorMessage="1" xr:uid="{DBB00037-FC90-4F61-B08D-E1D499C7CCB1}">
          <x14:formula1>
            <xm:f>Avfallshantering!$B$2:$B$4</xm:f>
          </x14:formula1>
          <xm:sqref>D86:D87</xm:sqref>
        </x14:dataValidation>
        <x14:dataValidation type="list" allowBlank="1" showInputMessage="1" showErrorMessage="1" xr:uid="{864B4CE0-EB9F-4471-AF76-61E95C450949}">
          <x14:formula1>
            <xm:f>'Övriga speciella lokaler'!$B$2:$B$13</xm:f>
          </x14:formula1>
          <xm:sqref>D94</xm:sqref>
        </x14:dataValidation>
        <x14:dataValidation type="list" allowBlank="1" showInputMessage="1" showErrorMessage="1" xr:uid="{1C7AA03F-7617-4292-A285-432904B10AA3}">
          <x14:formula1>
            <xm:f>Tvättstugor!$B$2:$B$13</xm:f>
          </x14:formula1>
          <xm:sqref>D53</xm:sqref>
        </x14:dataValidation>
        <x14:dataValidation type="list" allowBlank="1" showInputMessage="1" showErrorMessage="1" xr:uid="{A17E2C65-5683-4C47-981A-68E1A65669BC}">
          <x14:formula1>
            <xm:f>Tak!$B$2:$B$9</xm:f>
          </x14:formula1>
          <xm:sqref>D15</xm:sqref>
        </x14:dataValidation>
        <x14:dataValidation type="list" allowBlank="1" showInputMessage="1" showErrorMessage="1" xr:uid="{AE47120B-7B77-4236-9346-F831F0AE8ECB}">
          <x14:formula1>
            <xm:f>Fasad!$B$2:$B$19</xm:f>
          </x14:formula1>
          <xm:sqref>D23</xm:sqref>
        </x14:dataValidation>
        <x14:dataValidation type="list" allowBlank="1" showInputMessage="1" showErrorMessage="1" xr:uid="{6426E069-BA13-754B-8CB7-9980F559AF3B}">
          <x14:formula1>
            <xm:f>'Entréer Trapphus'!$C$2:$C$14</xm:f>
          </x14:formula1>
          <xm:sqref>D38</xm:sqref>
        </x14:dataValidation>
        <x14:dataValidation type="list" allowBlank="1" showInputMessage="1" showErrorMessage="1" xr:uid="{AAB7B434-2D3C-BC41-985E-4CBD2CB1711A}">
          <x14:formula1>
            <xm:f>'Entréer Trapphus'!$D$2:$D$14</xm:f>
          </x14:formula1>
          <xm:sqref>D39</xm:sqref>
        </x14:dataValidation>
        <x14:dataValidation type="list" allowBlank="1" showInputMessage="1" showErrorMessage="1" xr:uid="{70EBE901-09BF-A944-A0B8-9778577750D5}">
          <x14:formula1>
            <xm:f>Fasad!$M$2:$M$6</xm:f>
          </x14:formula1>
          <xm:sqref>D34</xm:sqref>
        </x14:dataValidation>
        <x14:dataValidation type="list" allowBlank="1" xr:uid="{0298935B-468D-4F19-A27B-36080E973719}">
          <x14:formula1>
            <xm:f>'Ute, Mark'!$E$2:$E$8</xm:f>
          </x14:formula1>
          <xm:sqref>D10 D12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4"/>
  <sheetViews>
    <sheetView topLeftCell="E1" workbookViewId="0">
      <selection activeCell="C23" sqref="C23"/>
    </sheetView>
  </sheetViews>
  <sheetFormatPr defaultColWidth="11.453125" defaultRowHeight="14.5" x14ac:dyDescent="0.35"/>
  <cols>
    <col min="1" max="1" width="32.26953125" bestFit="1" customWidth="1"/>
    <col min="2" max="2" width="38.7265625" bestFit="1" customWidth="1"/>
    <col min="3" max="3" width="30.26953125" bestFit="1" customWidth="1"/>
    <col min="4" max="4" width="30.1796875" bestFit="1" customWidth="1"/>
    <col min="5" max="5" width="28.453125" bestFit="1" customWidth="1"/>
    <col min="6" max="6" width="19.453125" bestFit="1" customWidth="1"/>
    <col min="7" max="7" width="19.453125" customWidth="1"/>
    <col min="8" max="8" width="24.453125" bestFit="1" customWidth="1"/>
    <col min="9" max="9" width="33.26953125" bestFit="1" customWidth="1"/>
    <col min="10" max="10" width="30.81640625" bestFit="1" customWidth="1"/>
    <col min="11" max="11" width="49.26953125" bestFit="1" customWidth="1"/>
    <col min="12" max="12" width="43.7265625" bestFit="1" customWidth="1"/>
    <col min="13" max="13" width="17" bestFit="1" customWidth="1"/>
  </cols>
  <sheetData>
    <row r="1" spans="1:13" s="37" customFormat="1" x14ac:dyDescent="0.35">
      <c r="A1" s="37" t="s">
        <v>391</v>
      </c>
      <c r="B1" s="37" t="s">
        <v>391</v>
      </c>
      <c r="C1" s="37" t="s">
        <v>394</v>
      </c>
      <c r="D1" s="37" t="s">
        <v>395</v>
      </c>
      <c r="E1" s="37" t="s">
        <v>397</v>
      </c>
      <c r="F1" s="37" t="s">
        <v>396</v>
      </c>
      <c r="G1" s="37" t="s">
        <v>535</v>
      </c>
      <c r="H1" s="37" t="s">
        <v>537</v>
      </c>
      <c r="I1" s="37" t="s">
        <v>393</v>
      </c>
      <c r="J1" s="37" t="s">
        <v>390</v>
      </c>
      <c r="K1" s="37" t="s">
        <v>391</v>
      </c>
      <c r="L1" s="37" t="s">
        <v>391</v>
      </c>
      <c r="M1" s="37" t="s">
        <v>392</v>
      </c>
    </row>
    <row r="2" spans="1:13" s="38" customFormat="1" x14ac:dyDescent="0.35">
      <c r="A2" s="38" t="s">
        <v>53</v>
      </c>
      <c r="B2" s="38" t="s">
        <v>110</v>
      </c>
      <c r="C2" s="38" t="s">
        <v>109</v>
      </c>
      <c r="D2" s="38" t="s">
        <v>54</v>
      </c>
      <c r="E2" s="38" t="s">
        <v>83</v>
      </c>
      <c r="F2" s="38" t="s">
        <v>82</v>
      </c>
      <c r="G2" s="38" t="s">
        <v>536</v>
      </c>
      <c r="H2" s="38" t="s">
        <v>538</v>
      </c>
      <c r="I2" s="38" t="s">
        <v>81</v>
      </c>
      <c r="J2" s="38" t="s">
        <v>80</v>
      </c>
      <c r="K2" s="38" t="s">
        <v>374</v>
      </c>
      <c r="L2" s="38" t="s">
        <v>95</v>
      </c>
      <c r="M2" s="38" t="s">
        <v>94</v>
      </c>
    </row>
    <row r="3" spans="1:13" x14ac:dyDescent="0.35">
      <c r="A3" t="s">
        <v>368</v>
      </c>
      <c r="B3" t="s">
        <v>368</v>
      </c>
      <c r="H3" t="s">
        <v>539</v>
      </c>
      <c r="I3" t="s">
        <v>384</v>
      </c>
      <c r="J3" t="s">
        <v>381</v>
      </c>
      <c r="K3" t="s">
        <v>368</v>
      </c>
    </row>
    <row r="4" spans="1:13" x14ac:dyDescent="0.35">
      <c r="A4" t="s">
        <v>369</v>
      </c>
      <c r="B4" t="s">
        <v>369</v>
      </c>
      <c r="H4" t="s">
        <v>540</v>
      </c>
      <c r="I4" t="s">
        <v>385</v>
      </c>
      <c r="J4" t="s">
        <v>383</v>
      </c>
      <c r="K4" t="s">
        <v>369</v>
      </c>
    </row>
    <row r="5" spans="1:13" x14ac:dyDescent="0.35">
      <c r="A5" t="s">
        <v>370</v>
      </c>
      <c r="B5" t="s">
        <v>370</v>
      </c>
      <c r="H5" t="s">
        <v>541</v>
      </c>
      <c r="I5" t="s">
        <v>386</v>
      </c>
      <c r="J5" t="s">
        <v>382</v>
      </c>
      <c r="K5" t="s">
        <v>370</v>
      </c>
    </row>
    <row r="6" spans="1:13" x14ac:dyDescent="0.35">
      <c r="A6" t="s">
        <v>371</v>
      </c>
      <c r="B6" t="s">
        <v>371</v>
      </c>
      <c r="H6" t="s">
        <v>542</v>
      </c>
      <c r="I6" t="s">
        <v>387</v>
      </c>
      <c r="K6" t="s">
        <v>371</v>
      </c>
    </row>
    <row r="7" spans="1:13" x14ac:dyDescent="0.35">
      <c r="A7" t="s">
        <v>372</v>
      </c>
      <c r="B7" t="s">
        <v>372</v>
      </c>
      <c r="H7" t="s">
        <v>543</v>
      </c>
      <c r="I7" t="s">
        <v>388</v>
      </c>
      <c r="K7" t="s">
        <v>372</v>
      </c>
    </row>
    <row r="8" spans="1:13" x14ac:dyDescent="0.35">
      <c r="A8" t="s">
        <v>373</v>
      </c>
      <c r="B8" t="s">
        <v>373</v>
      </c>
      <c r="H8" t="s">
        <v>544</v>
      </c>
      <c r="I8" t="s">
        <v>389</v>
      </c>
      <c r="K8" t="s">
        <v>373</v>
      </c>
    </row>
    <row r="9" spans="1:13" x14ac:dyDescent="0.35">
      <c r="K9" t="s">
        <v>375</v>
      </c>
    </row>
    <row r="10" spans="1:13" x14ac:dyDescent="0.35">
      <c r="K10" t="s">
        <v>376</v>
      </c>
    </row>
    <row r="11" spans="1:13" x14ac:dyDescent="0.35">
      <c r="K11" t="s">
        <v>377</v>
      </c>
    </row>
    <row r="12" spans="1:13" x14ac:dyDescent="0.35">
      <c r="K12" t="s">
        <v>378</v>
      </c>
    </row>
    <row r="13" spans="1:13" x14ac:dyDescent="0.35">
      <c r="K13" t="s">
        <v>379</v>
      </c>
    </row>
    <row r="14" spans="1:13" x14ac:dyDescent="0.35">
      <c r="K14" t="s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"/>
  <sheetViews>
    <sheetView topLeftCell="E1" workbookViewId="0">
      <selection activeCell="C23" sqref="C23"/>
    </sheetView>
  </sheetViews>
  <sheetFormatPr defaultColWidth="11.453125" defaultRowHeight="14.5" x14ac:dyDescent="0.35"/>
  <cols>
    <col min="1" max="1" width="32.26953125" bestFit="1" customWidth="1"/>
    <col min="2" max="2" width="34.1796875" bestFit="1" customWidth="1"/>
    <col min="3" max="3" width="30.7265625" bestFit="1" customWidth="1"/>
    <col min="4" max="4" width="29.453125" bestFit="1" customWidth="1"/>
    <col min="5" max="5" width="25.81640625" bestFit="1" customWidth="1"/>
    <col min="6" max="6" width="30.7265625" bestFit="1" customWidth="1"/>
    <col min="7" max="7" width="27.26953125" bestFit="1" customWidth="1"/>
    <col min="8" max="8" width="40" bestFit="1" customWidth="1"/>
  </cols>
  <sheetData>
    <row r="1" spans="1:7" s="37" customFormat="1" x14ac:dyDescent="0.35">
      <c r="A1" s="37" t="s">
        <v>343</v>
      </c>
      <c r="B1" s="37" t="s">
        <v>348</v>
      </c>
      <c r="C1" s="37" t="s">
        <v>349</v>
      </c>
      <c r="D1" s="37" t="s">
        <v>354</v>
      </c>
      <c r="E1" s="37" t="s">
        <v>355</v>
      </c>
      <c r="F1" s="37" t="s">
        <v>356</v>
      </c>
      <c r="G1" s="37" t="s">
        <v>357</v>
      </c>
    </row>
    <row r="2" spans="1:7" s="38" customFormat="1" x14ac:dyDescent="0.35">
      <c r="A2" s="38" t="s">
        <v>76</v>
      </c>
      <c r="B2" s="38" t="s">
        <v>339</v>
      </c>
      <c r="C2" s="38" t="s">
        <v>344</v>
      </c>
      <c r="D2" s="38" t="s">
        <v>350</v>
      </c>
      <c r="E2" s="38" t="s">
        <v>351</v>
      </c>
      <c r="F2" s="38" t="s">
        <v>352</v>
      </c>
      <c r="G2" s="38" t="s">
        <v>353</v>
      </c>
    </row>
    <row r="3" spans="1:7" x14ac:dyDescent="0.35">
      <c r="B3" t="s">
        <v>340</v>
      </c>
      <c r="C3" t="s">
        <v>345</v>
      </c>
      <c r="D3" t="s">
        <v>358</v>
      </c>
      <c r="E3" t="s">
        <v>361</v>
      </c>
      <c r="F3" t="s">
        <v>364</v>
      </c>
      <c r="G3" t="s">
        <v>366</v>
      </c>
    </row>
    <row r="4" spans="1:7" x14ac:dyDescent="0.35">
      <c r="B4" t="s">
        <v>341</v>
      </c>
      <c r="C4" t="s">
        <v>346</v>
      </c>
      <c r="D4" t="s">
        <v>359</v>
      </c>
      <c r="E4" t="s">
        <v>362</v>
      </c>
      <c r="F4" t="s">
        <v>365</v>
      </c>
      <c r="G4" t="s">
        <v>367</v>
      </c>
    </row>
    <row r="5" spans="1:7" x14ac:dyDescent="0.35">
      <c r="B5" t="s">
        <v>342</v>
      </c>
      <c r="C5" t="s">
        <v>347</v>
      </c>
      <c r="D5" t="s">
        <v>360</v>
      </c>
      <c r="E5" t="s">
        <v>363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"/>
  <sheetViews>
    <sheetView workbookViewId="0">
      <selection activeCell="C23" sqref="C23"/>
    </sheetView>
  </sheetViews>
  <sheetFormatPr defaultColWidth="11.453125" defaultRowHeight="14.5" x14ac:dyDescent="0.35"/>
  <cols>
    <col min="1" max="1" width="24.26953125" bestFit="1" customWidth="1"/>
    <col min="2" max="2" width="17.26953125" bestFit="1" customWidth="1"/>
  </cols>
  <sheetData>
    <row r="1" spans="1:3" s="37" customFormat="1" x14ac:dyDescent="0.35">
      <c r="A1" s="37" t="s">
        <v>115</v>
      </c>
      <c r="B1" s="37" t="s">
        <v>337</v>
      </c>
      <c r="C1" s="37" t="s">
        <v>338</v>
      </c>
    </row>
    <row r="2" spans="1:3" s="38" customFormat="1" x14ac:dyDescent="0.35">
      <c r="A2" s="38" t="s">
        <v>115</v>
      </c>
      <c r="B2" s="38" t="s">
        <v>79</v>
      </c>
      <c r="C2" s="38" t="s">
        <v>78</v>
      </c>
    </row>
    <row r="3" spans="1:3" x14ac:dyDescent="0.35">
      <c r="A3" t="s">
        <v>317</v>
      </c>
    </row>
    <row r="4" spans="1:3" x14ac:dyDescent="0.35">
      <c r="A4" t="s">
        <v>318</v>
      </c>
    </row>
    <row r="5" spans="1:3" x14ac:dyDescent="0.35">
      <c r="A5" t="s">
        <v>319</v>
      </c>
    </row>
    <row r="6" spans="1:3" x14ac:dyDescent="0.35">
      <c r="A6" t="s">
        <v>320</v>
      </c>
    </row>
    <row r="7" spans="1:3" x14ac:dyDescent="0.35">
      <c r="A7" t="s">
        <v>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"/>
  <sheetViews>
    <sheetView workbookViewId="0">
      <selection activeCell="C23" sqref="C23"/>
    </sheetView>
  </sheetViews>
  <sheetFormatPr defaultColWidth="11.453125" defaultRowHeight="14.5" x14ac:dyDescent="0.35"/>
  <cols>
    <col min="1" max="2" width="18.26953125" bestFit="1" customWidth="1"/>
  </cols>
  <sheetData>
    <row r="1" spans="1:2" s="37" customFormat="1" x14ac:dyDescent="0.35">
      <c r="A1" s="37" t="s">
        <v>336</v>
      </c>
      <c r="B1" s="37" t="s">
        <v>336</v>
      </c>
    </row>
    <row r="2" spans="1:2" s="38" customFormat="1" x14ac:dyDescent="0.35">
      <c r="A2" s="38" t="s">
        <v>315</v>
      </c>
      <c r="B2" s="38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0"/>
  <sheetViews>
    <sheetView workbookViewId="0">
      <selection activeCell="C23" sqref="C23"/>
    </sheetView>
  </sheetViews>
  <sheetFormatPr defaultColWidth="11.453125" defaultRowHeight="14.5" x14ac:dyDescent="0.35"/>
  <cols>
    <col min="1" max="1" width="27.7265625" bestFit="1" customWidth="1"/>
    <col min="2" max="2" width="42.81640625" bestFit="1" customWidth="1"/>
  </cols>
  <sheetData>
    <row r="1" spans="1:2" s="37" customFormat="1" x14ac:dyDescent="0.35">
      <c r="A1" s="37" t="s">
        <v>335</v>
      </c>
    </row>
    <row r="2" spans="1:2" s="38" customFormat="1" x14ac:dyDescent="0.35">
      <c r="A2" s="38" t="s">
        <v>504</v>
      </c>
      <c r="B2" s="38" t="s">
        <v>507</v>
      </c>
    </row>
    <row r="3" spans="1:2" x14ac:dyDescent="0.35">
      <c r="A3" t="s">
        <v>326</v>
      </c>
      <c r="B3" t="s">
        <v>505</v>
      </c>
    </row>
    <row r="4" spans="1:2" x14ac:dyDescent="0.35">
      <c r="A4" t="s">
        <v>327</v>
      </c>
      <c r="B4" t="s">
        <v>506</v>
      </c>
    </row>
    <row r="5" spans="1:2" x14ac:dyDescent="0.35">
      <c r="A5" t="s">
        <v>328</v>
      </c>
    </row>
    <row r="6" spans="1:2" x14ac:dyDescent="0.35">
      <c r="A6" t="s">
        <v>329</v>
      </c>
    </row>
    <row r="7" spans="1:2" x14ac:dyDescent="0.35">
      <c r="A7" t="s">
        <v>330</v>
      </c>
    </row>
    <row r="8" spans="1:2" x14ac:dyDescent="0.35">
      <c r="A8" t="s">
        <v>331</v>
      </c>
    </row>
    <row r="9" spans="1:2" x14ac:dyDescent="0.35">
      <c r="A9" t="s">
        <v>332</v>
      </c>
    </row>
    <row r="10" spans="1:2" x14ac:dyDescent="0.35">
      <c r="A10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>
      <selection activeCell="C23" sqref="C23"/>
    </sheetView>
  </sheetViews>
  <sheetFormatPr defaultColWidth="11.453125" defaultRowHeight="14.5" x14ac:dyDescent="0.35"/>
  <cols>
    <col min="1" max="1" width="14.453125" bestFit="1" customWidth="1"/>
  </cols>
  <sheetData>
    <row r="1" spans="1:1" s="37" customFormat="1" x14ac:dyDescent="0.35">
      <c r="A1" s="37" t="s">
        <v>20</v>
      </c>
    </row>
    <row r="2" spans="1:1" s="38" customFormat="1" x14ac:dyDescent="0.35">
      <c r="A2" s="38" t="s">
        <v>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>
      <selection activeCell="C23" sqref="C23"/>
    </sheetView>
  </sheetViews>
  <sheetFormatPr defaultColWidth="11.453125" defaultRowHeight="14.5" x14ac:dyDescent="0.35"/>
  <cols>
    <col min="1" max="1" width="12.1796875" bestFit="1" customWidth="1"/>
  </cols>
  <sheetData>
    <row r="1" spans="1:1" s="37" customFormat="1" x14ac:dyDescent="0.35">
      <c r="A1" s="37" t="s">
        <v>334</v>
      </c>
    </row>
    <row r="2" spans="1:1" s="38" customFormat="1" x14ac:dyDescent="0.35">
      <c r="A2" s="38" t="s">
        <v>118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3"/>
  <sheetViews>
    <sheetView workbookViewId="0">
      <selection activeCell="C23" sqref="C23"/>
    </sheetView>
  </sheetViews>
  <sheetFormatPr defaultColWidth="11.453125" defaultRowHeight="14.5" x14ac:dyDescent="0.35"/>
  <cols>
    <col min="1" max="1" width="53.7265625" bestFit="1" customWidth="1"/>
    <col min="2" max="2" width="44.26953125" bestFit="1" customWidth="1"/>
  </cols>
  <sheetData>
    <row r="1" spans="1:2" s="37" customFormat="1" x14ac:dyDescent="0.35">
      <c r="A1" s="37" t="s">
        <v>510</v>
      </c>
      <c r="B1" s="37" t="s">
        <v>511</v>
      </c>
    </row>
    <row r="2" spans="1:2" s="38" customFormat="1" x14ac:dyDescent="0.35">
      <c r="A2" s="38" t="s">
        <v>509</v>
      </c>
      <c r="B2" s="38" t="s">
        <v>508</v>
      </c>
    </row>
    <row r="3" spans="1:2" x14ac:dyDescent="0.35">
      <c r="A3" t="s">
        <v>322</v>
      </c>
      <c r="B3" t="s">
        <v>512</v>
      </c>
    </row>
    <row r="4" spans="1:2" x14ac:dyDescent="0.35">
      <c r="A4" t="s">
        <v>323</v>
      </c>
      <c r="B4" t="s">
        <v>513</v>
      </c>
    </row>
    <row r="5" spans="1:2" x14ac:dyDescent="0.35">
      <c r="A5" t="s">
        <v>324</v>
      </c>
      <c r="B5" t="s">
        <v>515</v>
      </c>
    </row>
    <row r="6" spans="1:2" x14ac:dyDescent="0.35">
      <c r="A6" t="s">
        <v>325</v>
      </c>
      <c r="B6" t="s">
        <v>514</v>
      </c>
    </row>
    <row r="7" spans="1:2" x14ac:dyDescent="0.35">
      <c r="B7" t="s">
        <v>516</v>
      </c>
    </row>
    <row r="8" spans="1:2" x14ac:dyDescent="0.35">
      <c r="B8" t="s">
        <v>517</v>
      </c>
    </row>
    <row r="9" spans="1:2" x14ac:dyDescent="0.35">
      <c r="B9" t="s">
        <v>518</v>
      </c>
    </row>
    <row r="10" spans="1:2" x14ac:dyDescent="0.35">
      <c r="B10" t="s">
        <v>519</v>
      </c>
    </row>
    <row r="11" spans="1:2" x14ac:dyDescent="0.35">
      <c r="B11" t="s">
        <v>520</v>
      </c>
    </row>
    <row r="12" spans="1:2" x14ac:dyDescent="0.35">
      <c r="B12" t="s">
        <v>521</v>
      </c>
    </row>
    <row r="13" spans="1:2" x14ac:dyDescent="0.35">
      <c r="B13" t="s">
        <v>522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workbookViewId="0">
      <selection activeCell="C23" sqref="C23"/>
    </sheetView>
  </sheetViews>
  <sheetFormatPr defaultColWidth="8.81640625" defaultRowHeight="14.5" x14ac:dyDescent="0.35"/>
  <cols>
    <col min="1" max="2" width="24.7265625" bestFit="1" customWidth="1"/>
    <col min="3" max="3" width="48" bestFit="1" customWidth="1"/>
    <col min="4" max="4" width="27.453125" bestFit="1" customWidth="1"/>
    <col min="5" max="5" width="28.81640625" bestFit="1" customWidth="1"/>
    <col min="6" max="6" width="25.81640625" bestFit="1" customWidth="1"/>
    <col min="7" max="7" width="23.81640625" bestFit="1" customWidth="1"/>
    <col min="8" max="8" width="16.453125" bestFit="1" customWidth="1"/>
    <col min="9" max="9" width="26.453125" bestFit="1" customWidth="1"/>
  </cols>
  <sheetData>
    <row r="1" spans="1:9" s="37" customFormat="1" x14ac:dyDescent="0.35">
      <c r="A1" s="37" t="s">
        <v>398</v>
      </c>
      <c r="B1" s="37" t="s">
        <v>398</v>
      </c>
      <c r="C1" s="37" t="s">
        <v>399</v>
      </c>
      <c r="D1" s="37" t="s">
        <v>400</v>
      </c>
      <c r="E1" s="37" t="s">
        <v>401</v>
      </c>
      <c r="F1" s="37" t="s">
        <v>402</v>
      </c>
      <c r="G1" s="37" t="s">
        <v>402</v>
      </c>
      <c r="H1" s="37" t="s">
        <v>271</v>
      </c>
      <c r="I1" s="37" t="s">
        <v>271</v>
      </c>
    </row>
    <row r="2" spans="1:9" s="38" customFormat="1" x14ac:dyDescent="0.35">
      <c r="A2" s="38" t="s">
        <v>501</v>
      </c>
      <c r="B2" s="38" t="s">
        <v>502</v>
      </c>
      <c r="C2" s="38" t="s">
        <v>120</v>
      </c>
      <c r="D2" s="38" t="s">
        <v>121</v>
      </c>
      <c r="E2" s="38" t="s">
        <v>122</v>
      </c>
      <c r="F2" s="38" t="s">
        <v>124</v>
      </c>
      <c r="G2" s="38" t="s">
        <v>125</v>
      </c>
      <c r="H2" s="38" t="s">
        <v>127</v>
      </c>
      <c r="I2" s="38" t="s">
        <v>126</v>
      </c>
    </row>
    <row r="3" spans="1:9" x14ac:dyDescent="0.35">
      <c r="A3" t="s">
        <v>403</v>
      </c>
      <c r="B3" t="s">
        <v>403</v>
      </c>
      <c r="C3" t="s">
        <v>472</v>
      </c>
      <c r="D3" t="s">
        <v>413</v>
      </c>
      <c r="E3" t="s">
        <v>415</v>
      </c>
      <c r="F3" t="s">
        <v>439</v>
      </c>
      <c r="G3" t="s">
        <v>424</v>
      </c>
      <c r="H3" t="s">
        <v>425</v>
      </c>
      <c r="I3" t="s">
        <v>426</v>
      </c>
    </row>
    <row r="4" spans="1:9" x14ac:dyDescent="0.35">
      <c r="A4" t="s">
        <v>404</v>
      </c>
      <c r="B4" t="s">
        <v>404</v>
      </c>
      <c r="C4" t="s">
        <v>440</v>
      </c>
      <c r="D4" t="s">
        <v>414</v>
      </c>
      <c r="E4" t="s">
        <v>416</v>
      </c>
      <c r="F4" t="s">
        <v>427</v>
      </c>
      <c r="G4" t="s">
        <v>421</v>
      </c>
    </row>
    <row r="5" spans="1:9" x14ac:dyDescent="0.35">
      <c r="A5" t="s">
        <v>406</v>
      </c>
      <c r="B5" t="s">
        <v>406</v>
      </c>
      <c r="C5" t="s">
        <v>441</v>
      </c>
      <c r="E5" t="s">
        <v>417</v>
      </c>
      <c r="F5" t="s">
        <v>428</v>
      </c>
      <c r="G5" t="s">
        <v>422</v>
      </c>
    </row>
    <row r="6" spans="1:9" x14ac:dyDescent="0.35">
      <c r="A6" t="s">
        <v>405</v>
      </c>
      <c r="B6" t="s">
        <v>405</v>
      </c>
      <c r="C6" t="s">
        <v>442</v>
      </c>
      <c r="E6" t="s">
        <v>418</v>
      </c>
      <c r="F6" t="s">
        <v>429</v>
      </c>
      <c r="G6" t="s">
        <v>423</v>
      </c>
    </row>
    <row r="7" spans="1:9" x14ac:dyDescent="0.35">
      <c r="A7" t="s">
        <v>407</v>
      </c>
      <c r="B7" t="s">
        <v>407</v>
      </c>
      <c r="C7" t="s">
        <v>443</v>
      </c>
      <c r="E7" t="s">
        <v>419</v>
      </c>
      <c r="F7" t="s">
        <v>430</v>
      </c>
    </row>
    <row r="8" spans="1:9" x14ac:dyDescent="0.35">
      <c r="A8" t="s">
        <v>408</v>
      </c>
      <c r="B8" t="s">
        <v>408</v>
      </c>
      <c r="C8" t="s">
        <v>444</v>
      </c>
      <c r="E8" t="s">
        <v>420</v>
      </c>
      <c r="F8" t="s">
        <v>431</v>
      </c>
    </row>
    <row r="9" spans="1:9" x14ac:dyDescent="0.35">
      <c r="A9" t="s">
        <v>409</v>
      </c>
      <c r="B9" t="s">
        <v>409</v>
      </c>
      <c r="C9" t="s">
        <v>445</v>
      </c>
      <c r="F9" t="s">
        <v>432</v>
      </c>
    </row>
    <row r="10" spans="1:9" x14ac:dyDescent="0.35">
      <c r="A10" t="s">
        <v>410</v>
      </c>
      <c r="B10" t="s">
        <v>410</v>
      </c>
      <c r="C10" t="s">
        <v>446</v>
      </c>
      <c r="F10" t="s">
        <v>433</v>
      </c>
    </row>
    <row r="11" spans="1:9" x14ac:dyDescent="0.35">
      <c r="A11" t="s">
        <v>411</v>
      </c>
      <c r="B11" t="s">
        <v>411</v>
      </c>
      <c r="C11" t="s">
        <v>447</v>
      </c>
      <c r="F11" t="s">
        <v>434</v>
      </c>
    </row>
    <row r="12" spans="1:9" x14ac:dyDescent="0.35">
      <c r="A12" t="s">
        <v>412</v>
      </c>
      <c r="B12" t="s">
        <v>412</v>
      </c>
      <c r="C12" t="s">
        <v>448</v>
      </c>
      <c r="F12" t="s">
        <v>435</v>
      </c>
    </row>
    <row r="13" spans="1:9" x14ac:dyDescent="0.35">
      <c r="C13" t="s">
        <v>449</v>
      </c>
      <c r="F13" t="s">
        <v>436</v>
      </c>
    </row>
    <row r="14" spans="1:9" x14ac:dyDescent="0.35">
      <c r="C14" t="s">
        <v>450</v>
      </c>
      <c r="F14" t="s">
        <v>437</v>
      </c>
    </row>
    <row r="15" spans="1:9" x14ac:dyDescent="0.35">
      <c r="C15" t="s">
        <v>451</v>
      </c>
      <c r="F15" t="s">
        <v>438</v>
      </c>
    </row>
    <row r="16" spans="1:9" x14ac:dyDescent="0.35">
      <c r="C16" t="s">
        <v>452</v>
      </c>
    </row>
    <row r="17" spans="3:3" x14ac:dyDescent="0.35">
      <c r="C17" t="s">
        <v>453</v>
      </c>
    </row>
    <row r="18" spans="3:3" x14ac:dyDescent="0.35">
      <c r="C18" t="s">
        <v>454</v>
      </c>
    </row>
    <row r="19" spans="3:3" x14ac:dyDescent="0.35">
      <c r="C19" t="s">
        <v>455</v>
      </c>
    </row>
    <row r="20" spans="3:3" x14ac:dyDescent="0.35">
      <c r="C20" t="s">
        <v>456</v>
      </c>
    </row>
    <row r="21" spans="3:3" x14ac:dyDescent="0.35">
      <c r="C21" t="s">
        <v>457</v>
      </c>
    </row>
    <row r="22" spans="3:3" x14ac:dyDescent="0.35">
      <c r="C22" t="s">
        <v>458</v>
      </c>
    </row>
    <row r="23" spans="3:3" x14ac:dyDescent="0.35">
      <c r="C23" t="s">
        <v>459</v>
      </c>
    </row>
    <row r="24" spans="3:3" x14ac:dyDescent="0.35">
      <c r="C24" t="s">
        <v>460</v>
      </c>
    </row>
    <row r="25" spans="3:3" x14ac:dyDescent="0.35">
      <c r="C25" t="s">
        <v>461</v>
      </c>
    </row>
    <row r="26" spans="3:3" x14ac:dyDescent="0.35">
      <c r="C26" t="s">
        <v>462</v>
      </c>
    </row>
    <row r="27" spans="3:3" x14ac:dyDescent="0.35">
      <c r="C27" t="s">
        <v>463</v>
      </c>
    </row>
    <row r="28" spans="3:3" x14ac:dyDescent="0.35">
      <c r="C28" t="s">
        <v>464</v>
      </c>
    </row>
    <row r="29" spans="3:3" x14ac:dyDescent="0.35">
      <c r="C29" t="s">
        <v>465</v>
      </c>
    </row>
    <row r="30" spans="3:3" x14ac:dyDescent="0.35">
      <c r="C30" t="s">
        <v>466</v>
      </c>
    </row>
    <row r="31" spans="3:3" x14ac:dyDescent="0.35">
      <c r="C31" t="s">
        <v>467</v>
      </c>
    </row>
    <row r="32" spans="3:3" x14ac:dyDescent="0.35">
      <c r="C32" t="s">
        <v>468</v>
      </c>
    </row>
    <row r="33" spans="3:3" x14ac:dyDescent="0.35">
      <c r="C33" t="s">
        <v>469</v>
      </c>
    </row>
    <row r="34" spans="3:3" x14ac:dyDescent="0.35">
      <c r="C34" t="s">
        <v>470</v>
      </c>
    </row>
    <row r="35" spans="3:3" x14ac:dyDescent="0.35">
      <c r="C35" t="s">
        <v>471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>
      <selection activeCell="C23" sqref="C23"/>
    </sheetView>
  </sheetViews>
  <sheetFormatPr defaultColWidth="8.81640625" defaultRowHeight="14.5" x14ac:dyDescent="0.35"/>
  <cols>
    <col min="1" max="1" width="41.1796875" bestFit="1" customWidth="1"/>
    <col min="2" max="2" width="32.7265625" bestFit="1" customWidth="1"/>
    <col min="3" max="3" width="34" bestFit="1" customWidth="1"/>
    <col min="4" max="4" width="37.453125" bestFit="1" customWidth="1"/>
    <col min="5" max="5" width="47" bestFit="1" customWidth="1"/>
    <col min="6" max="6" width="30.1796875" bestFit="1" customWidth="1"/>
    <col min="7" max="7" width="26.26953125" bestFit="1" customWidth="1"/>
    <col min="8" max="8" width="20" bestFit="1" customWidth="1"/>
    <col min="9" max="9" width="25.1796875" bestFit="1" customWidth="1"/>
  </cols>
  <sheetData>
    <row r="1" spans="1:9" s="37" customFormat="1" x14ac:dyDescent="0.35">
      <c r="A1" s="37" t="s">
        <v>150</v>
      </c>
      <c r="B1" s="37" t="s">
        <v>151</v>
      </c>
      <c r="C1" s="37" t="s">
        <v>152</v>
      </c>
      <c r="D1" s="37" t="s">
        <v>153</v>
      </c>
      <c r="E1" s="37" t="s">
        <v>177</v>
      </c>
      <c r="F1" s="37" t="s">
        <v>154</v>
      </c>
      <c r="G1" s="37" t="s">
        <v>155</v>
      </c>
      <c r="H1" s="37" t="s">
        <v>156</v>
      </c>
      <c r="I1" s="37" t="s">
        <v>157</v>
      </c>
    </row>
    <row r="2" spans="1:9" s="38" customFormat="1" x14ac:dyDescent="0.35">
      <c r="A2" s="38" t="s">
        <v>59</v>
      </c>
      <c r="B2" s="38" t="s">
        <v>149</v>
      </c>
      <c r="C2" s="38" t="s">
        <v>164</v>
      </c>
      <c r="D2" s="38" t="s">
        <v>97</v>
      </c>
      <c r="E2" s="38" t="s">
        <v>65</v>
      </c>
      <c r="F2" s="38" t="s">
        <v>60</v>
      </c>
      <c r="G2" s="38" t="s">
        <v>61</v>
      </c>
      <c r="H2" s="38" t="s">
        <v>64</v>
      </c>
      <c r="I2" s="38" t="s">
        <v>98</v>
      </c>
    </row>
    <row r="3" spans="1:9" x14ac:dyDescent="0.35">
      <c r="A3" t="s">
        <v>158</v>
      </c>
      <c r="B3" t="s">
        <v>589</v>
      </c>
      <c r="C3" t="s">
        <v>165</v>
      </c>
      <c r="D3" t="s">
        <v>173</v>
      </c>
      <c r="E3" t="s">
        <v>178</v>
      </c>
      <c r="F3" t="s">
        <v>181</v>
      </c>
      <c r="G3" t="s">
        <v>185</v>
      </c>
      <c r="H3" t="s">
        <v>192</v>
      </c>
      <c r="I3" t="s">
        <v>189</v>
      </c>
    </row>
    <row r="4" spans="1:9" x14ac:dyDescent="0.35">
      <c r="A4" t="s">
        <v>159</v>
      </c>
      <c r="B4" t="s">
        <v>590</v>
      </c>
      <c r="C4" t="s">
        <v>166</v>
      </c>
      <c r="D4" t="s">
        <v>174</v>
      </c>
      <c r="E4" t="s">
        <v>179</v>
      </c>
      <c r="F4" t="s">
        <v>182</v>
      </c>
      <c r="G4" t="s">
        <v>186</v>
      </c>
      <c r="H4" t="s">
        <v>193</v>
      </c>
      <c r="I4" t="s">
        <v>190</v>
      </c>
    </row>
    <row r="5" spans="1:9" x14ac:dyDescent="0.35">
      <c r="A5" t="s">
        <v>160</v>
      </c>
      <c r="B5" t="s">
        <v>591</v>
      </c>
      <c r="C5" t="s">
        <v>167</v>
      </c>
      <c r="D5" t="s">
        <v>175</v>
      </c>
      <c r="E5" t="s">
        <v>180</v>
      </c>
      <c r="F5" t="s">
        <v>183</v>
      </c>
      <c r="G5" t="s">
        <v>187</v>
      </c>
      <c r="I5" t="s">
        <v>191</v>
      </c>
    </row>
    <row r="6" spans="1:9" x14ac:dyDescent="0.35">
      <c r="A6" t="s">
        <v>161</v>
      </c>
      <c r="B6" t="s">
        <v>592</v>
      </c>
      <c r="C6" t="s">
        <v>168</v>
      </c>
      <c r="D6" t="s">
        <v>176</v>
      </c>
      <c r="F6" t="s">
        <v>184</v>
      </c>
      <c r="G6" t="s">
        <v>188</v>
      </c>
    </row>
    <row r="7" spans="1:9" x14ac:dyDescent="0.35">
      <c r="A7" t="s">
        <v>162</v>
      </c>
      <c r="B7" t="s">
        <v>593</v>
      </c>
      <c r="C7" t="s">
        <v>169</v>
      </c>
    </row>
    <row r="8" spans="1:9" x14ac:dyDescent="0.35">
      <c r="A8" t="s">
        <v>163</v>
      </c>
      <c r="B8" t="s">
        <v>594</v>
      </c>
      <c r="C8" t="s">
        <v>170</v>
      </c>
    </row>
    <row r="9" spans="1:9" x14ac:dyDescent="0.35">
      <c r="B9" t="s">
        <v>595</v>
      </c>
      <c r="C9" t="s">
        <v>171</v>
      </c>
    </row>
    <row r="10" spans="1:9" x14ac:dyDescent="0.35">
      <c r="C10" t="s">
        <v>172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topLeftCell="J1" workbookViewId="0">
      <selection activeCell="C23" sqref="C23"/>
    </sheetView>
  </sheetViews>
  <sheetFormatPr defaultColWidth="8.81640625" defaultRowHeight="14.5" x14ac:dyDescent="0.35"/>
  <cols>
    <col min="1" max="1" width="38.1796875" bestFit="1" customWidth="1"/>
    <col min="2" max="2" width="38.1796875" customWidth="1"/>
    <col min="3" max="3" width="47.453125" bestFit="1" customWidth="1"/>
    <col min="4" max="4" width="46.26953125" bestFit="1" customWidth="1"/>
    <col min="5" max="5" width="32.453125" bestFit="1" customWidth="1"/>
    <col min="6" max="6" width="34.453125" bestFit="1" customWidth="1"/>
    <col min="7" max="7" width="38.7265625" bestFit="1" customWidth="1"/>
    <col min="8" max="8" width="37.26953125" bestFit="1" customWidth="1"/>
    <col min="9" max="9" width="36.1796875" bestFit="1" customWidth="1"/>
    <col min="10" max="10" width="29.7265625" bestFit="1" customWidth="1"/>
    <col min="11" max="11" width="31.1796875" bestFit="1" customWidth="1"/>
    <col min="12" max="12" width="35.453125" bestFit="1" customWidth="1"/>
    <col min="13" max="13" width="35.26953125" bestFit="1" customWidth="1"/>
    <col min="14" max="14" width="25.1796875" bestFit="1" customWidth="1"/>
  </cols>
  <sheetData>
    <row r="1" spans="1:14" s="37" customFormat="1" x14ac:dyDescent="0.35">
      <c r="A1" s="37" t="s">
        <v>194</v>
      </c>
      <c r="B1" s="37" t="s">
        <v>209</v>
      </c>
      <c r="C1" s="37" t="s">
        <v>195</v>
      </c>
      <c r="D1" s="37" t="s">
        <v>195</v>
      </c>
      <c r="E1" s="37" t="s">
        <v>195</v>
      </c>
      <c r="F1" s="37" t="s">
        <v>195</v>
      </c>
      <c r="G1" s="37" t="s">
        <v>213</v>
      </c>
      <c r="H1" s="37" t="s">
        <v>196</v>
      </c>
      <c r="I1" s="37" t="s">
        <v>196</v>
      </c>
      <c r="J1" s="37" t="s">
        <v>196</v>
      </c>
      <c r="K1" s="37" t="s">
        <v>196</v>
      </c>
      <c r="L1" s="37" t="s">
        <v>196</v>
      </c>
      <c r="M1" s="37" t="s">
        <v>197</v>
      </c>
      <c r="N1" s="37" t="s">
        <v>629</v>
      </c>
    </row>
    <row r="2" spans="1:14" s="38" customFormat="1" x14ac:dyDescent="0.35">
      <c r="A2" s="38" t="s">
        <v>42</v>
      </c>
      <c r="B2" s="38" t="s">
        <v>210</v>
      </c>
      <c r="C2" s="38" t="s">
        <v>104</v>
      </c>
      <c r="D2" s="38" t="s">
        <v>105</v>
      </c>
      <c r="E2" s="38" t="s">
        <v>106</v>
      </c>
      <c r="F2" s="38" t="s">
        <v>107</v>
      </c>
      <c r="G2" s="38" t="s">
        <v>108</v>
      </c>
      <c r="H2" s="38" t="s">
        <v>99</v>
      </c>
      <c r="I2" s="38" t="s">
        <v>100</v>
      </c>
      <c r="J2" s="38" t="s">
        <v>101</v>
      </c>
      <c r="K2" s="38" t="s">
        <v>102</v>
      </c>
      <c r="L2" s="38" t="s">
        <v>103</v>
      </c>
      <c r="M2" s="38" t="s">
        <v>62</v>
      </c>
      <c r="N2" s="38" t="s">
        <v>630</v>
      </c>
    </row>
    <row r="3" spans="1:14" x14ac:dyDescent="0.35">
      <c r="A3" t="s">
        <v>198</v>
      </c>
      <c r="B3" t="s">
        <v>596</v>
      </c>
      <c r="C3" t="s">
        <v>545</v>
      </c>
      <c r="D3" t="s">
        <v>549</v>
      </c>
      <c r="E3" t="s">
        <v>553</v>
      </c>
      <c r="F3" t="s">
        <v>556</v>
      </c>
      <c r="G3" t="s">
        <v>559</v>
      </c>
      <c r="H3" t="s">
        <v>565</v>
      </c>
      <c r="I3" t="s">
        <v>569</v>
      </c>
      <c r="J3" t="s">
        <v>573</v>
      </c>
      <c r="K3" t="s">
        <v>576</v>
      </c>
      <c r="L3" t="s">
        <v>579</v>
      </c>
      <c r="M3" t="s">
        <v>625</v>
      </c>
      <c r="N3" t="s">
        <v>631</v>
      </c>
    </row>
    <row r="4" spans="1:14" x14ac:dyDescent="0.35">
      <c r="A4" t="s">
        <v>199</v>
      </c>
      <c r="B4" t="s">
        <v>597</v>
      </c>
      <c r="C4" t="s">
        <v>546</v>
      </c>
      <c r="D4" t="s">
        <v>550</v>
      </c>
      <c r="E4" t="s">
        <v>554</v>
      </c>
      <c r="F4" t="s">
        <v>557</v>
      </c>
      <c r="G4" t="s">
        <v>560</v>
      </c>
      <c r="H4" t="s">
        <v>566</v>
      </c>
      <c r="I4" t="s">
        <v>570</v>
      </c>
      <c r="J4" t="s">
        <v>574</v>
      </c>
      <c r="K4" t="s">
        <v>577</v>
      </c>
      <c r="L4" t="s">
        <v>580</v>
      </c>
      <c r="M4" t="s">
        <v>626</v>
      </c>
      <c r="N4" t="s">
        <v>632</v>
      </c>
    </row>
    <row r="5" spans="1:14" x14ac:dyDescent="0.35">
      <c r="A5" t="s">
        <v>200</v>
      </c>
      <c r="B5" t="s">
        <v>598</v>
      </c>
      <c r="C5" t="s">
        <v>547</v>
      </c>
      <c r="D5" t="s">
        <v>551</v>
      </c>
      <c r="E5" t="s">
        <v>555</v>
      </c>
      <c r="F5" t="s">
        <v>558</v>
      </c>
      <c r="G5" t="s">
        <v>561</v>
      </c>
      <c r="H5" t="s">
        <v>567</v>
      </c>
      <c r="I5" t="s">
        <v>571</v>
      </c>
      <c r="J5" t="s">
        <v>575</v>
      </c>
      <c r="K5" t="s">
        <v>578</v>
      </c>
      <c r="L5" t="s">
        <v>581</v>
      </c>
      <c r="M5" t="s">
        <v>627</v>
      </c>
      <c r="N5" t="s">
        <v>633</v>
      </c>
    </row>
    <row r="6" spans="1:14" x14ac:dyDescent="0.35">
      <c r="A6" t="s">
        <v>201</v>
      </c>
      <c r="B6" t="s">
        <v>599</v>
      </c>
      <c r="C6" t="s">
        <v>548</v>
      </c>
      <c r="D6" t="s">
        <v>552</v>
      </c>
      <c r="G6" t="s">
        <v>562</v>
      </c>
      <c r="H6" t="s">
        <v>568</v>
      </c>
      <c r="I6" t="s">
        <v>572</v>
      </c>
      <c r="L6" t="s">
        <v>582</v>
      </c>
      <c r="M6" t="s">
        <v>628</v>
      </c>
      <c r="N6" t="s">
        <v>634</v>
      </c>
    </row>
    <row r="7" spans="1:14" x14ac:dyDescent="0.35">
      <c r="A7" t="s">
        <v>202</v>
      </c>
      <c r="B7" t="s">
        <v>600</v>
      </c>
      <c r="G7" t="s">
        <v>563</v>
      </c>
      <c r="L7" t="s">
        <v>583</v>
      </c>
    </row>
    <row r="8" spans="1:14" x14ac:dyDescent="0.35">
      <c r="A8" t="s">
        <v>203</v>
      </c>
      <c r="B8" t="s">
        <v>601</v>
      </c>
      <c r="G8" t="s">
        <v>564</v>
      </c>
      <c r="L8" t="s">
        <v>584</v>
      </c>
    </row>
    <row r="9" spans="1:14" x14ac:dyDescent="0.35">
      <c r="A9" t="s">
        <v>204</v>
      </c>
      <c r="B9" t="s">
        <v>602</v>
      </c>
    </row>
    <row r="10" spans="1:14" x14ac:dyDescent="0.35">
      <c r="A10" t="s">
        <v>205</v>
      </c>
      <c r="B10" t="s">
        <v>603</v>
      </c>
    </row>
    <row r="11" spans="1:14" x14ac:dyDescent="0.35">
      <c r="A11" t="s">
        <v>206</v>
      </c>
      <c r="B11" t="s">
        <v>604</v>
      </c>
    </row>
    <row r="12" spans="1:14" x14ac:dyDescent="0.35">
      <c r="A12" t="s">
        <v>207</v>
      </c>
      <c r="B12" t="s">
        <v>605</v>
      </c>
    </row>
    <row r="13" spans="1:14" x14ac:dyDescent="0.35">
      <c r="A13" t="s">
        <v>212</v>
      </c>
      <c r="B13" t="s">
        <v>606</v>
      </c>
    </row>
    <row r="14" spans="1:14" x14ac:dyDescent="0.35">
      <c r="A14" t="s">
        <v>211</v>
      </c>
      <c r="B14" t="s">
        <v>607</v>
      </c>
    </row>
    <row r="15" spans="1:14" x14ac:dyDescent="0.35">
      <c r="A15" t="s">
        <v>208</v>
      </c>
      <c r="B15" t="s">
        <v>608</v>
      </c>
    </row>
    <row r="16" spans="1:14" x14ac:dyDescent="0.35">
      <c r="B16" t="s">
        <v>609</v>
      </c>
    </row>
    <row r="17" spans="2:2" x14ac:dyDescent="0.35">
      <c r="B17" t="s">
        <v>610</v>
      </c>
    </row>
    <row r="18" spans="2:2" x14ac:dyDescent="0.35">
      <c r="B18" t="s">
        <v>611</v>
      </c>
    </row>
    <row r="19" spans="2:2" x14ac:dyDescent="0.35">
      <c r="B19" t="s">
        <v>612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"/>
  <sheetViews>
    <sheetView topLeftCell="B1" workbookViewId="0">
      <selection activeCell="C23" sqref="C23"/>
    </sheetView>
  </sheetViews>
  <sheetFormatPr defaultColWidth="11.453125" defaultRowHeight="14.5" x14ac:dyDescent="0.35"/>
  <cols>
    <col min="1" max="1" width="49.1796875" bestFit="1" customWidth="1"/>
    <col min="2" max="2" width="26.1796875" bestFit="1" customWidth="1"/>
    <col min="3" max="3" width="48.81640625" bestFit="1" customWidth="1"/>
    <col min="4" max="4" width="26.1796875" customWidth="1"/>
    <col min="5" max="5" width="39.26953125" bestFit="1" customWidth="1"/>
    <col min="6" max="6" width="24.7265625" bestFit="1" customWidth="1"/>
    <col min="7" max="7" width="28.1796875" bestFit="1" customWidth="1"/>
    <col min="8" max="9" width="42.81640625" bestFit="1" customWidth="1"/>
    <col min="10" max="10" width="37.453125" bestFit="1" customWidth="1"/>
    <col min="11" max="11" width="42.453125" bestFit="1" customWidth="1"/>
    <col min="12" max="12" width="32.81640625" bestFit="1" customWidth="1"/>
    <col min="13" max="13" width="37.1796875" bestFit="1" customWidth="1"/>
    <col min="14" max="14" width="21.1796875" bestFit="1" customWidth="1"/>
  </cols>
  <sheetData>
    <row r="1" spans="1:14" s="37" customFormat="1" x14ac:dyDescent="0.35">
      <c r="A1" s="37" t="s">
        <v>277</v>
      </c>
      <c r="B1" s="37" t="s">
        <v>276</v>
      </c>
      <c r="C1" s="37" t="s">
        <v>619</v>
      </c>
      <c r="D1" s="37" t="s">
        <v>620</v>
      </c>
      <c r="E1" s="37" t="s">
        <v>275</v>
      </c>
      <c r="F1" s="37" t="s">
        <v>274</v>
      </c>
      <c r="G1" s="37" t="s">
        <v>273</v>
      </c>
      <c r="H1" s="37" t="s">
        <v>272</v>
      </c>
      <c r="I1" s="37" t="s">
        <v>272</v>
      </c>
      <c r="J1" s="37" t="s">
        <v>497</v>
      </c>
      <c r="K1" s="37" t="s">
        <v>259</v>
      </c>
      <c r="L1" s="37" t="s">
        <v>496</v>
      </c>
      <c r="M1" s="37" t="s">
        <v>495</v>
      </c>
      <c r="N1" s="37" t="s">
        <v>271</v>
      </c>
    </row>
    <row r="2" spans="1:14" s="38" customFormat="1" x14ac:dyDescent="0.35">
      <c r="A2" s="38" t="s">
        <v>90</v>
      </c>
      <c r="B2" s="38" t="s">
        <v>91</v>
      </c>
      <c r="C2" s="38" t="s">
        <v>617</v>
      </c>
      <c r="D2" s="38" t="s">
        <v>618</v>
      </c>
      <c r="E2" s="38" t="s">
        <v>614</v>
      </c>
      <c r="F2" s="38" t="s">
        <v>613</v>
      </c>
      <c r="G2" s="38" t="s">
        <v>63</v>
      </c>
      <c r="H2" s="38" t="s">
        <v>587</v>
      </c>
      <c r="I2" s="38" t="s">
        <v>588</v>
      </c>
      <c r="J2" s="38" t="s">
        <v>493</v>
      </c>
      <c r="K2" s="38" t="s">
        <v>498</v>
      </c>
      <c r="L2" s="38" t="s">
        <v>494</v>
      </c>
      <c r="M2" s="38" t="s">
        <v>499</v>
      </c>
      <c r="N2" s="38" t="s">
        <v>58</v>
      </c>
    </row>
    <row r="3" spans="1:14" x14ac:dyDescent="0.35">
      <c r="A3" t="s">
        <v>242</v>
      </c>
      <c r="B3" t="s">
        <v>214</v>
      </c>
      <c r="C3" t="s">
        <v>242</v>
      </c>
      <c r="D3" t="s">
        <v>214</v>
      </c>
      <c r="E3" t="s">
        <v>236</v>
      </c>
      <c r="F3" t="s">
        <v>226</v>
      </c>
      <c r="G3" t="s">
        <v>254</v>
      </c>
      <c r="J3" t="s">
        <v>259</v>
      </c>
      <c r="K3" t="s">
        <v>259</v>
      </c>
      <c r="L3" t="s">
        <v>257</v>
      </c>
      <c r="M3" t="s">
        <v>257</v>
      </c>
      <c r="N3" t="s">
        <v>260</v>
      </c>
    </row>
    <row r="4" spans="1:14" x14ac:dyDescent="0.35">
      <c r="A4" t="s">
        <v>243</v>
      </c>
      <c r="B4" t="s">
        <v>215</v>
      </c>
      <c r="C4" t="s">
        <v>243</v>
      </c>
      <c r="D4" t="s">
        <v>215</v>
      </c>
      <c r="E4" t="s">
        <v>237</v>
      </c>
      <c r="F4" t="s">
        <v>227</v>
      </c>
      <c r="G4" t="s">
        <v>255</v>
      </c>
      <c r="L4" t="s">
        <v>258</v>
      </c>
      <c r="M4" t="s">
        <v>258</v>
      </c>
      <c r="N4" t="s">
        <v>261</v>
      </c>
    </row>
    <row r="5" spans="1:14" x14ac:dyDescent="0.35">
      <c r="A5" s="39" t="s">
        <v>244</v>
      </c>
      <c r="B5" s="39" t="s">
        <v>216</v>
      </c>
      <c r="C5" s="39" t="s">
        <v>244</v>
      </c>
      <c r="D5" s="39" t="s">
        <v>216</v>
      </c>
      <c r="E5" t="s">
        <v>238</v>
      </c>
      <c r="F5" t="s">
        <v>228</v>
      </c>
      <c r="G5" s="39" t="s">
        <v>256</v>
      </c>
      <c r="N5" t="s">
        <v>262</v>
      </c>
    </row>
    <row r="6" spans="1:14" x14ac:dyDescent="0.35">
      <c r="A6" t="s">
        <v>245</v>
      </c>
      <c r="B6" t="s">
        <v>218</v>
      </c>
      <c r="C6" t="s">
        <v>245</v>
      </c>
      <c r="D6" t="s">
        <v>218</v>
      </c>
      <c r="E6" t="s">
        <v>490</v>
      </c>
      <c r="F6" t="s">
        <v>491</v>
      </c>
      <c r="N6" t="s">
        <v>263</v>
      </c>
    </row>
    <row r="7" spans="1:14" x14ac:dyDescent="0.35">
      <c r="A7" t="s">
        <v>246</v>
      </c>
      <c r="B7" t="s">
        <v>219</v>
      </c>
      <c r="C7" t="s">
        <v>246</v>
      </c>
      <c r="D7" t="s">
        <v>219</v>
      </c>
      <c r="E7" t="s">
        <v>488</v>
      </c>
      <c r="F7" t="s">
        <v>489</v>
      </c>
      <c r="N7" t="s">
        <v>264</v>
      </c>
    </row>
    <row r="8" spans="1:14" x14ac:dyDescent="0.35">
      <c r="A8" s="39" t="s">
        <v>247</v>
      </c>
      <c r="B8" s="39" t="s">
        <v>220</v>
      </c>
      <c r="C8" s="39" t="s">
        <v>247</v>
      </c>
      <c r="D8" s="39" t="s">
        <v>220</v>
      </c>
      <c r="E8" t="s">
        <v>239</v>
      </c>
      <c r="F8" t="s">
        <v>231</v>
      </c>
      <c r="N8" t="s">
        <v>265</v>
      </c>
    </row>
    <row r="9" spans="1:14" x14ac:dyDescent="0.35">
      <c r="A9" t="s">
        <v>248</v>
      </c>
      <c r="B9" t="s">
        <v>217</v>
      </c>
      <c r="C9" t="s">
        <v>248</v>
      </c>
      <c r="D9" t="s">
        <v>217</v>
      </c>
      <c r="E9" t="s">
        <v>240</v>
      </c>
      <c r="F9" t="s">
        <v>232</v>
      </c>
      <c r="N9" s="39" t="s">
        <v>266</v>
      </c>
    </row>
    <row r="10" spans="1:14" x14ac:dyDescent="0.35">
      <c r="A10" t="s">
        <v>249</v>
      </c>
      <c r="B10" t="s">
        <v>221</v>
      </c>
      <c r="C10" t="s">
        <v>249</v>
      </c>
      <c r="D10" t="s">
        <v>221</v>
      </c>
      <c r="E10" t="s">
        <v>241</v>
      </c>
      <c r="F10" t="s">
        <v>233</v>
      </c>
      <c r="N10" t="s">
        <v>267</v>
      </c>
    </row>
    <row r="11" spans="1:14" x14ac:dyDescent="0.35">
      <c r="A11" s="39" t="s">
        <v>250</v>
      </c>
      <c r="B11" s="39" t="s">
        <v>222</v>
      </c>
      <c r="C11" s="39" t="s">
        <v>250</v>
      </c>
      <c r="D11" s="39" t="s">
        <v>222</v>
      </c>
      <c r="E11" t="s">
        <v>486</v>
      </c>
      <c r="F11" t="s">
        <v>487</v>
      </c>
      <c r="N11" t="s">
        <v>268</v>
      </c>
    </row>
    <row r="12" spans="1:14" x14ac:dyDescent="0.35">
      <c r="A12" t="s">
        <v>251</v>
      </c>
      <c r="B12" t="s">
        <v>223</v>
      </c>
      <c r="C12" t="s">
        <v>251</v>
      </c>
      <c r="D12" t="s">
        <v>223</v>
      </c>
      <c r="E12" t="s">
        <v>484</v>
      </c>
      <c r="F12" t="s">
        <v>485</v>
      </c>
      <c r="N12" t="s">
        <v>269</v>
      </c>
    </row>
    <row r="13" spans="1:14" x14ac:dyDescent="0.35">
      <c r="A13" t="s">
        <v>252</v>
      </c>
      <c r="B13" t="s">
        <v>224</v>
      </c>
      <c r="C13" t="s">
        <v>252</v>
      </c>
      <c r="D13" t="s">
        <v>224</v>
      </c>
      <c r="N13" t="s">
        <v>270</v>
      </c>
    </row>
    <row r="14" spans="1:14" x14ac:dyDescent="0.35">
      <c r="A14" s="39" t="s">
        <v>253</v>
      </c>
      <c r="B14" s="39" t="s">
        <v>225</v>
      </c>
      <c r="C14" s="39" t="s">
        <v>253</v>
      </c>
      <c r="D14" s="39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activeCell="C23" sqref="C23"/>
    </sheetView>
  </sheetViews>
  <sheetFormatPr defaultColWidth="11.453125" defaultRowHeight="14.5" x14ac:dyDescent="0.35"/>
  <cols>
    <col min="1" max="1" width="20.26953125" bestFit="1" customWidth="1"/>
    <col min="2" max="2" width="12" bestFit="1" customWidth="1"/>
  </cols>
  <sheetData>
    <row r="1" spans="1:2" s="37" customFormat="1" x14ac:dyDescent="0.35">
      <c r="A1" s="37" t="s">
        <v>278</v>
      </c>
      <c r="B1" s="37" t="s">
        <v>279</v>
      </c>
    </row>
    <row r="2" spans="1:2" s="38" customFormat="1" x14ac:dyDescent="0.35">
      <c r="A2" s="38" t="s">
        <v>66</v>
      </c>
      <c r="B2" s="38" t="s">
        <v>67</v>
      </c>
    </row>
    <row r="3" spans="1:2" x14ac:dyDescent="0.35">
      <c r="A3" t="s">
        <v>280</v>
      </c>
      <c r="B3" t="s">
        <v>283</v>
      </c>
    </row>
    <row r="4" spans="1:2" x14ac:dyDescent="0.35">
      <c r="A4" t="s">
        <v>281</v>
      </c>
      <c r="B4" t="s">
        <v>284</v>
      </c>
    </row>
    <row r="5" spans="1:2" x14ac:dyDescent="0.35">
      <c r="A5" t="s">
        <v>282</v>
      </c>
      <c r="B5" t="s">
        <v>285</v>
      </c>
    </row>
    <row r="6" spans="1:2" x14ac:dyDescent="0.35">
      <c r="B6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3"/>
  <sheetViews>
    <sheetView workbookViewId="0">
      <selection activeCell="C23" sqref="C23"/>
    </sheetView>
  </sheetViews>
  <sheetFormatPr defaultColWidth="11.453125" defaultRowHeight="14.5" x14ac:dyDescent="0.35"/>
  <cols>
    <col min="1" max="1" width="39" bestFit="1" customWidth="1"/>
    <col min="2" max="2" width="21.1796875" bestFit="1" customWidth="1"/>
  </cols>
  <sheetData>
    <row r="1" spans="1:2" s="37" customFormat="1" x14ac:dyDescent="0.35">
      <c r="A1" s="37" t="s">
        <v>287</v>
      </c>
      <c r="B1" s="37" t="s">
        <v>271</v>
      </c>
    </row>
    <row r="2" spans="1:2" s="38" customFormat="1" x14ac:dyDescent="0.35">
      <c r="A2" s="38" t="s">
        <v>68</v>
      </c>
      <c r="B2" s="38" t="s">
        <v>69</v>
      </c>
    </row>
    <row r="3" spans="1:2" x14ac:dyDescent="0.35">
      <c r="A3" t="s">
        <v>288</v>
      </c>
      <c r="B3" t="s">
        <v>260</v>
      </c>
    </row>
    <row r="4" spans="1:2" x14ac:dyDescent="0.35">
      <c r="A4" t="s">
        <v>290</v>
      </c>
      <c r="B4" t="s">
        <v>261</v>
      </c>
    </row>
    <row r="5" spans="1:2" x14ac:dyDescent="0.35">
      <c r="A5" t="s">
        <v>289</v>
      </c>
      <c r="B5" t="s">
        <v>262</v>
      </c>
    </row>
    <row r="6" spans="1:2" x14ac:dyDescent="0.35">
      <c r="A6" t="s">
        <v>291</v>
      </c>
      <c r="B6" t="s">
        <v>263</v>
      </c>
    </row>
    <row r="7" spans="1:2" x14ac:dyDescent="0.35">
      <c r="A7" s="39" t="s">
        <v>292</v>
      </c>
      <c r="B7" t="s">
        <v>264</v>
      </c>
    </row>
    <row r="8" spans="1:2" x14ac:dyDescent="0.35">
      <c r="A8" s="39" t="s">
        <v>293</v>
      </c>
      <c r="B8" t="s">
        <v>265</v>
      </c>
    </row>
    <row r="9" spans="1:2" x14ac:dyDescent="0.35">
      <c r="B9" s="39" t="s">
        <v>266</v>
      </c>
    </row>
    <row r="10" spans="1:2" x14ac:dyDescent="0.35">
      <c r="B10" t="s">
        <v>267</v>
      </c>
    </row>
    <row r="11" spans="1:2" x14ac:dyDescent="0.35">
      <c r="B11" t="s">
        <v>268</v>
      </c>
    </row>
    <row r="12" spans="1:2" x14ac:dyDescent="0.35">
      <c r="B12" t="s">
        <v>269</v>
      </c>
    </row>
    <row r="13" spans="1:2" x14ac:dyDescent="0.35">
      <c r="B13" t="s">
        <v>270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3"/>
  <sheetViews>
    <sheetView workbookViewId="0">
      <selection activeCell="C23" sqref="C23"/>
    </sheetView>
  </sheetViews>
  <sheetFormatPr defaultColWidth="11.453125" defaultRowHeight="14.5" x14ac:dyDescent="0.35"/>
  <cols>
    <col min="1" max="1" width="33.453125" bestFit="1" customWidth="1"/>
    <col min="2" max="2" width="28.453125" customWidth="1"/>
    <col min="3" max="3" width="21.1796875" bestFit="1" customWidth="1"/>
    <col min="4" max="4" width="19.7265625" bestFit="1" customWidth="1"/>
    <col min="5" max="5" width="20" bestFit="1" customWidth="1"/>
    <col min="6" max="6" width="19.453125" bestFit="1" customWidth="1"/>
    <col min="7" max="7" width="16.7265625" bestFit="1" customWidth="1"/>
    <col min="8" max="8" width="21" bestFit="1" customWidth="1"/>
    <col min="9" max="9" width="29" bestFit="1" customWidth="1"/>
  </cols>
  <sheetData>
    <row r="1" spans="1:9" s="37" customFormat="1" x14ac:dyDescent="0.35">
      <c r="A1" s="37" t="s">
        <v>525</v>
      </c>
      <c r="B1" s="37" t="s">
        <v>526</v>
      </c>
      <c r="C1" s="37" t="s">
        <v>527</v>
      </c>
      <c r="D1" s="37" t="s">
        <v>528</v>
      </c>
      <c r="E1" s="37" t="s">
        <v>529</v>
      </c>
      <c r="F1" s="37" t="s">
        <v>530</v>
      </c>
      <c r="G1" s="37" t="s">
        <v>531</v>
      </c>
      <c r="H1" s="37" t="s">
        <v>532</v>
      </c>
      <c r="I1" s="37" t="s">
        <v>309</v>
      </c>
    </row>
    <row r="2" spans="1:9" s="38" customFormat="1" x14ac:dyDescent="0.35">
      <c r="A2" s="38" t="s">
        <v>523</v>
      </c>
      <c r="B2" s="38" t="s">
        <v>524</v>
      </c>
      <c r="C2" s="38" t="s">
        <v>69</v>
      </c>
      <c r="D2" s="38" t="s">
        <v>70</v>
      </c>
      <c r="E2" s="38" t="s">
        <v>89</v>
      </c>
      <c r="F2" s="38" t="s">
        <v>71</v>
      </c>
      <c r="G2" s="38" t="s">
        <v>72</v>
      </c>
      <c r="H2" s="38" t="s">
        <v>73</v>
      </c>
      <c r="I2" s="38" t="s">
        <v>111</v>
      </c>
    </row>
    <row r="3" spans="1:9" x14ac:dyDescent="0.35">
      <c r="A3" t="s">
        <v>533</v>
      </c>
      <c r="B3" t="s">
        <v>512</v>
      </c>
      <c r="C3" t="s">
        <v>260</v>
      </c>
      <c r="D3" t="s">
        <v>294</v>
      </c>
      <c r="E3" t="s">
        <v>294</v>
      </c>
      <c r="F3" t="s">
        <v>298</v>
      </c>
      <c r="G3" t="s">
        <v>301</v>
      </c>
      <c r="H3" t="s">
        <v>308</v>
      </c>
      <c r="I3" t="s">
        <v>309</v>
      </c>
    </row>
    <row r="4" spans="1:9" x14ac:dyDescent="0.35">
      <c r="A4" t="s">
        <v>534</v>
      </c>
      <c r="B4" t="s">
        <v>513</v>
      </c>
      <c r="C4" t="s">
        <v>261</v>
      </c>
      <c r="D4" t="s">
        <v>295</v>
      </c>
      <c r="E4" t="s">
        <v>295</v>
      </c>
      <c r="F4" t="s">
        <v>299</v>
      </c>
      <c r="G4" t="s">
        <v>302</v>
      </c>
      <c r="H4" t="s">
        <v>305</v>
      </c>
      <c r="I4" t="s">
        <v>310</v>
      </c>
    </row>
    <row r="5" spans="1:9" x14ac:dyDescent="0.35">
      <c r="B5" t="s">
        <v>515</v>
      </c>
      <c r="C5" t="s">
        <v>262</v>
      </c>
      <c r="D5" t="s">
        <v>296</v>
      </c>
      <c r="E5" t="s">
        <v>296</v>
      </c>
      <c r="F5" t="s">
        <v>300</v>
      </c>
      <c r="G5" t="s">
        <v>303</v>
      </c>
      <c r="H5" t="s">
        <v>307</v>
      </c>
      <c r="I5" t="s">
        <v>311</v>
      </c>
    </row>
    <row r="6" spans="1:9" x14ac:dyDescent="0.35">
      <c r="B6" t="s">
        <v>514</v>
      </c>
      <c r="C6" t="s">
        <v>263</v>
      </c>
      <c r="D6" t="s">
        <v>297</v>
      </c>
      <c r="E6" t="s">
        <v>297</v>
      </c>
      <c r="G6" t="s">
        <v>304</v>
      </c>
      <c r="H6" t="s">
        <v>306</v>
      </c>
    </row>
    <row r="7" spans="1:9" x14ac:dyDescent="0.35">
      <c r="B7" t="s">
        <v>516</v>
      </c>
      <c r="C7" t="s">
        <v>264</v>
      </c>
    </row>
    <row r="8" spans="1:9" x14ac:dyDescent="0.35">
      <c r="B8" t="s">
        <v>517</v>
      </c>
      <c r="C8" t="s">
        <v>265</v>
      </c>
    </row>
    <row r="9" spans="1:9" x14ac:dyDescent="0.35">
      <c r="B9" t="s">
        <v>518</v>
      </c>
      <c r="C9" s="39" t="s">
        <v>266</v>
      </c>
    </row>
    <row r="10" spans="1:9" x14ac:dyDescent="0.35">
      <c r="B10" t="s">
        <v>519</v>
      </c>
      <c r="C10" t="s">
        <v>267</v>
      </c>
    </row>
    <row r="11" spans="1:9" x14ac:dyDescent="0.35">
      <c r="B11" t="s">
        <v>520</v>
      </c>
      <c r="C11" t="s">
        <v>268</v>
      </c>
    </row>
    <row r="12" spans="1:9" x14ac:dyDescent="0.35">
      <c r="B12" t="s">
        <v>521</v>
      </c>
      <c r="C12" t="s">
        <v>269</v>
      </c>
    </row>
    <row r="13" spans="1:9" x14ac:dyDescent="0.35">
      <c r="B13" t="s">
        <v>522</v>
      </c>
      <c r="C13" t="s">
        <v>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5"/>
  <sheetViews>
    <sheetView workbookViewId="0">
      <selection activeCell="C23" sqref="C23"/>
    </sheetView>
  </sheetViews>
  <sheetFormatPr defaultColWidth="8.81640625" defaultRowHeight="14.5" x14ac:dyDescent="0.35"/>
  <cols>
    <col min="1" max="1" width="32.7265625" bestFit="1" customWidth="1"/>
    <col min="2" max="2" width="38.1796875" bestFit="1" customWidth="1"/>
    <col min="3" max="3" width="22.1796875" bestFit="1" customWidth="1"/>
    <col min="4" max="4" width="21.1796875" bestFit="1" customWidth="1"/>
  </cols>
  <sheetData>
    <row r="1" spans="1:4" s="37" customFormat="1" x14ac:dyDescent="0.35">
      <c r="A1" s="37" t="s">
        <v>48</v>
      </c>
      <c r="B1" s="37" t="s">
        <v>314</v>
      </c>
      <c r="C1" s="37" t="s">
        <v>313</v>
      </c>
      <c r="D1" s="37" t="s">
        <v>271</v>
      </c>
    </row>
    <row r="2" spans="1:4" s="38" customFormat="1" x14ac:dyDescent="0.35">
      <c r="A2" s="38" t="s">
        <v>48</v>
      </c>
      <c r="B2" s="38" t="s">
        <v>49</v>
      </c>
      <c r="C2" s="38" t="s">
        <v>74</v>
      </c>
      <c r="D2" s="38" t="s">
        <v>58</v>
      </c>
    </row>
    <row r="3" spans="1:4" x14ac:dyDescent="0.35">
      <c r="A3" t="s">
        <v>128</v>
      </c>
      <c r="B3" t="s">
        <v>198</v>
      </c>
      <c r="C3" t="s">
        <v>312</v>
      </c>
      <c r="D3" t="s">
        <v>260</v>
      </c>
    </row>
    <row r="4" spans="1:4" x14ac:dyDescent="0.35">
      <c r="A4" t="s">
        <v>130</v>
      </c>
      <c r="B4" t="s">
        <v>199</v>
      </c>
      <c r="C4" t="s">
        <v>226</v>
      </c>
      <c r="D4" t="s">
        <v>261</v>
      </c>
    </row>
    <row r="5" spans="1:4" x14ac:dyDescent="0.35">
      <c r="A5" t="s">
        <v>129</v>
      </c>
      <c r="B5" t="s">
        <v>200</v>
      </c>
      <c r="C5" t="s">
        <v>227</v>
      </c>
      <c r="D5" t="s">
        <v>262</v>
      </c>
    </row>
    <row r="6" spans="1:4" x14ac:dyDescent="0.35">
      <c r="A6" t="s">
        <v>131</v>
      </c>
      <c r="B6" t="s">
        <v>201</v>
      </c>
      <c r="C6" t="s">
        <v>228</v>
      </c>
      <c r="D6" t="s">
        <v>263</v>
      </c>
    </row>
    <row r="7" spans="1:4" x14ac:dyDescent="0.35">
      <c r="A7" t="s">
        <v>132</v>
      </c>
      <c r="B7" t="s">
        <v>202</v>
      </c>
      <c r="C7" t="s">
        <v>229</v>
      </c>
      <c r="D7" t="s">
        <v>264</v>
      </c>
    </row>
    <row r="8" spans="1:4" x14ac:dyDescent="0.35">
      <c r="A8" t="s">
        <v>133</v>
      </c>
      <c r="B8" t="s">
        <v>203</v>
      </c>
      <c r="C8" t="s">
        <v>230</v>
      </c>
      <c r="D8" t="s">
        <v>265</v>
      </c>
    </row>
    <row r="9" spans="1:4" x14ac:dyDescent="0.35">
      <c r="A9" t="s">
        <v>135</v>
      </c>
      <c r="B9" t="s">
        <v>204</v>
      </c>
      <c r="C9" t="s">
        <v>231</v>
      </c>
      <c r="D9" s="39" t="s">
        <v>266</v>
      </c>
    </row>
    <row r="10" spans="1:4" x14ac:dyDescent="0.35">
      <c r="A10" t="s">
        <v>136</v>
      </c>
      <c r="B10" t="s">
        <v>205</v>
      </c>
      <c r="C10" t="s">
        <v>232</v>
      </c>
      <c r="D10" t="s">
        <v>267</v>
      </c>
    </row>
    <row r="11" spans="1:4" x14ac:dyDescent="0.35">
      <c r="A11" t="s">
        <v>134</v>
      </c>
      <c r="B11" t="s">
        <v>206</v>
      </c>
      <c r="C11" t="s">
        <v>233</v>
      </c>
      <c r="D11" t="s">
        <v>268</v>
      </c>
    </row>
    <row r="12" spans="1:4" x14ac:dyDescent="0.35">
      <c r="A12" t="s">
        <v>137</v>
      </c>
      <c r="B12" t="s">
        <v>207</v>
      </c>
      <c r="C12" t="s">
        <v>234</v>
      </c>
      <c r="D12" t="s">
        <v>269</v>
      </c>
    </row>
    <row r="13" spans="1:4" x14ac:dyDescent="0.35">
      <c r="A13" t="s">
        <v>138</v>
      </c>
      <c r="B13" t="s">
        <v>212</v>
      </c>
      <c r="C13" t="s">
        <v>235</v>
      </c>
      <c r="D13" t="s">
        <v>270</v>
      </c>
    </row>
    <row r="14" spans="1:4" x14ac:dyDescent="0.35">
      <c r="A14" t="s">
        <v>139</v>
      </c>
      <c r="B14" t="s">
        <v>211</v>
      </c>
    </row>
    <row r="15" spans="1:4" x14ac:dyDescent="0.35">
      <c r="A15" t="s">
        <v>140</v>
      </c>
      <c r="B15" t="s">
        <v>208</v>
      </c>
    </row>
    <row r="16" spans="1:4" x14ac:dyDescent="0.35">
      <c r="A16" t="s">
        <v>141</v>
      </c>
    </row>
    <row r="17" spans="1:1" x14ac:dyDescent="0.35">
      <c r="A17" t="s">
        <v>142</v>
      </c>
    </row>
    <row r="18" spans="1:1" x14ac:dyDescent="0.35">
      <c r="A18" t="s">
        <v>143</v>
      </c>
    </row>
    <row r="19" spans="1:1" x14ac:dyDescent="0.35">
      <c r="A19" t="s">
        <v>144</v>
      </c>
    </row>
    <row r="20" spans="1:1" x14ac:dyDescent="0.35">
      <c r="A20" t="s">
        <v>145</v>
      </c>
    </row>
    <row r="21" spans="1:1" x14ac:dyDescent="0.35">
      <c r="A21" t="s">
        <v>146</v>
      </c>
    </row>
    <row r="22" spans="1:1" x14ac:dyDescent="0.35">
      <c r="A22" t="s">
        <v>147</v>
      </c>
    </row>
    <row r="23" spans="1:1" x14ac:dyDescent="0.35">
      <c r="A23" t="s">
        <v>148</v>
      </c>
    </row>
    <row r="24" spans="1:1" x14ac:dyDescent="0.35">
      <c r="A24" t="s">
        <v>165</v>
      </c>
    </row>
    <row r="25" spans="1:1" x14ac:dyDescent="0.35">
      <c r="A25" t="s">
        <v>166</v>
      </c>
    </row>
    <row r="26" spans="1:1" x14ac:dyDescent="0.35">
      <c r="A26" t="s">
        <v>167</v>
      </c>
    </row>
    <row r="27" spans="1:1" x14ac:dyDescent="0.35">
      <c r="A27" t="s">
        <v>168</v>
      </c>
    </row>
    <row r="28" spans="1:1" x14ac:dyDescent="0.35">
      <c r="A28" t="s">
        <v>169</v>
      </c>
    </row>
    <row r="29" spans="1:1" x14ac:dyDescent="0.35">
      <c r="A29" t="s">
        <v>170</v>
      </c>
    </row>
    <row r="30" spans="1:1" x14ac:dyDescent="0.35">
      <c r="A30" t="s">
        <v>171</v>
      </c>
    </row>
    <row r="31" spans="1:1" x14ac:dyDescent="0.35">
      <c r="A31" t="s">
        <v>172</v>
      </c>
    </row>
    <row r="32" spans="1:1" x14ac:dyDescent="0.35">
      <c r="A32" t="s">
        <v>173</v>
      </c>
    </row>
    <row r="33" spans="1:1" x14ac:dyDescent="0.35">
      <c r="A33" t="s">
        <v>174</v>
      </c>
    </row>
    <row r="34" spans="1:1" x14ac:dyDescent="0.35">
      <c r="A34" t="s">
        <v>175</v>
      </c>
    </row>
    <row r="35" spans="1:1" x14ac:dyDescent="0.35">
      <c r="A35" t="s">
        <v>176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u 3 l X U f x J 3 F q k A A A A 9 Q A A A B I A H A B D b 2 5 m a W c v U G F j a 2 F n Z S 5 4 b W w g o h g A K K A U A A A A A A A A A A A A A A A A A A A A A A A A A A A A h Y + x D o I w G I R f h X S n B d R I y E 8 Z j J s k J i T G t S m 1 N E I x t F D e z c F H 8 h X E K O r m e P f d J X f 3 6 w 2 y s a m 9 Q X R G t T p F I Q 6 Q J z R v S 6 V l i n p 7 8 m O U U d g z f m Z S e F N Y m 2 Q 0 K k W V t Z e E E O c c d g v c d p J E Q R C S Y 7 4 r e C U a 5 i t t L N N c o E + r / N 9 C F A 6 v M T T C 8 Q q v l 9 M k I L M H u d J f H k 3 s S X 9 M 2 P S 1 7 T t B z e A X W y C z B P K + Q B 9 Q S w M E F A A C A A g A u 3 l X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t 5 V 1 E o i k e 4 D g A A A B E A A A A T A B w A R m 9 y b X V s Y X M v U 2 V j d G l v b j E u b S C i G A A o o B Q A A A A A A A A A A A A A A A A A A A A A A A A A A A A r T k 0 u y c z P U w i G 0 I b W A F B L A Q I t A B Q A A g A I A L t 5 V 1 H 8 S d x a p A A A A P U A A A A S A A A A A A A A A A A A A A A A A A A A A A B D b 2 5 m a W c v U G F j a 2 F n Z S 5 4 b W x Q S w E C L Q A U A A I A C A C 7 e V d R D 8 r p q 6 Q A A A D p A A A A E w A A A A A A A A A A A A A A A A D w A A A A W 0 N v b n R l b n R f V H l w Z X N d L n h t b F B L A Q I t A B Q A A g A I A L t 5 V 1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W Z I O D Z B k L S b j V 1 t / + h G f a A A A A A A I A A A A A A A N m A A D A A A A A E A A A A J h G C D R 3 o f M u j L a J e p 0 C V D s A A A A A B I A A A K A A A A A Q A A A A D 9 7 h Z 5 f 5 + D O c X l x k c 0 c a X F A A A A D A A c p i N M g 4 z E E V c w P s W b t R 3 9 P b z c R c K S L C 9 u h g b P G N G v x O f M l n J a L 9 J b w s Y p A N 3 E l u C 6 a Z n c 5 2 y q f M Y C y i f J C C O L C L q o c i R n x y 3 Z P H T j I s p B Q A A A C M A h D A I g M m F Y i J R n R V 9 l C Y H 5 f i W w = = < / D a t a M a s h u p > 
</file>

<file path=customXml/itemProps1.xml><?xml version="1.0" encoding="utf-8"?>
<ds:datastoreItem xmlns:ds="http://schemas.openxmlformats.org/officeDocument/2006/customXml" ds:itemID="{6CE212DE-19D7-441B-A307-1DB9D8146E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5</vt:i4>
      </vt:variant>
    </vt:vector>
  </HeadingPairs>
  <TitlesOfParts>
    <vt:vector size="22" baseType="lpstr">
      <vt:lpstr>Plan</vt:lpstr>
      <vt:lpstr>Ute, Mark</vt:lpstr>
      <vt:lpstr>Tak</vt:lpstr>
      <vt:lpstr>Fasad</vt:lpstr>
      <vt:lpstr>Entréer Trapphus</vt:lpstr>
      <vt:lpstr>Hissar</vt:lpstr>
      <vt:lpstr>Förråd, källare, vind</vt:lpstr>
      <vt:lpstr>Tvättstugor</vt:lpstr>
      <vt:lpstr>Garage</vt:lpstr>
      <vt:lpstr>Vatten, avlopp, värme, kyla</vt:lpstr>
      <vt:lpstr>Ventilation</vt:lpstr>
      <vt:lpstr>Elanläggningar</vt:lpstr>
      <vt:lpstr>Brandskydd</vt:lpstr>
      <vt:lpstr>Avfallshantering</vt:lpstr>
      <vt:lpstr>Energi</vt:lpstr>
      <vt:lpstr>Miljö</vt:lpstr>
      <vt:lpstr>Övriga speciella lokaler</vt:lpstr>
      <vt:lpstr>Antal_lägenheter</vt:lpstr>
      <vt:lpstr>Boendeyta</vt:lpstr>
      <vt:lpstr>index</vt:lpstr>
      <vt:lpstr>Startår</vt:lpstr>
      <vt:lpstr>Plan!Utskriftsrubriker</vt:lpstr>
    </vt:vector>
  </TitlesOfParts>
  <Company>Storholmen Förvaltning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Bladin</dc:creator>
  <cp:lastModifiedBy>Johanna Karlsson (DN)</cp:lastModifiedBy>
  <cp:lastPrinted>2023-05-23T06:39:14Z</cp:lastPrinted>
  <dcterms:created xsi:type="dcterms:W3CDTF">2013-02-26T08:23:32Z</dcterms:created>
  <dcterms:modified xsi:type="dcterms:W3CDTF">2023-05-29T14:38:43Z</dcterms:modified>
</cp:coreProperties>
</file>